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1595" windowHeight="8445" activeTab="0"/>
  </bookViews>
  <sheets>
    <sheet name="Synthèse" sheetId="1" r:id="rId1"/>
  </sheets>
  <definedNames>
    <definedName name="_xlnm._FilterDatabase" localSheetId="0" hidden="1">'Synthèse'!$A$1:$HU$92</definedName>
    <definedName name="_xlnm.Print_Area" localSheetId="0">'Synthèse'!$A$1:$HI$92</definedName>
  </definedNames>
  <calcPr fullCalcOnLoad="1"/>
</workbook>
</file>

<file path=xl/sharedStrings.xml><?xml version="1.0" encoding="utf-8"?>
<sst xmlns="http://schemas.openxmlformats.org/spreadsheetml/2006/main" count="107" uniqueCount="103">
  <si>
    <t>Champagne</t>
  </si>
  <si>
    <t>Alsace</t>
  </si>
  <si>
    <t>Région</t>
  </si>
  <si>
    <t>Bordeaux Médoc</t>
  </si>
  <si>
    <t>Bordeaux Libournais</t>
  </si>
  <si>
    <t>Bordeaux Graves rouges</t>
  </si>
  <si>
    <t>Bordeaux Liquoreux</t>
  </si>
  <si>
    <t>Bordeaux Blancs Secs</t>
  </si>
  <si>
    <t>Bordeaux Rouges</t>
  </si>
  <si>
    <t>Bourgognes Rouges</t>
  </si>
  <si>
    <t>Bourgognes Blancs</t>
  </si>
  <si>
    <t>Californie Cabernet</t>
  </si>
  <si>
    <t>Bourgognes Côtes de Beaune rouges</t>
  </si>
  <si>
    <t>Bourgognes Côtes de Nuits rouges</t>
  </si>
  <si>
    <t>Vallée du Rhône Nord</t>
  </si>
  <si>
    <t>Vallée du Rhône Sud</t>
  </si>
  <si>
    <t>Italie Piedmont</t>
  </si>
  <si>
    <t>Italie Toscane</t>
  </si>
  <si>
    <t>Allemagne Mosel Saar Ruwer</t>
  </si>
  <si>
    <t>Allemagne Rhein (Riesling)</t>
  </si>
  <si>
    <t>Allemagne</t>
  </si>
  <si>
    <t>Espagne Rioja</t>
  </si>
  <si>
    <t>Espagne</t>
  </si>
  <si>
    <t>Espagne Castille &amp; Léon</t>
  </si>
  <si>
    <t>Italie</t>
  </si>
  <si>
    <t>Californie Zinfandel</t>
  </si>
  <si>
    <t>Californie Rouges</t>
  </si>
  <si>
    <t>Californie Chardonnay</t>
  </si>
  <si>
    <t>Vallée du Rhône (rouges)</t>
  </si>
  <si>
    <t>Californie Merlot</t>
  </si>
  <si>
    <t>Californie Pinot Noir</t>
  </si>
  <si>
    <t>Afrique du Sud (rouges)</t>
  </si>
  <si>
    <t>Napa Valley</t>
  </si>
  <si>
    <t>Sonoma Valley</t>
  </si>
  <si>
    <t>Oregon (rouges)</t>
  </si>
  <si>
    <t>Nouvelle Zélande</t>
  </si>
  <si>
    <t>Chili</t>
  </si>
  <si>
    <t>Argentine</t>
  </si>
  <si>
    <t>Coonawarra</t>
  </si>
  <si>
    <t>Vallée de la Loire</t>
  </si>
  <si>
    <t>Cabernet Franc (rouge)</t>
  </si>
  <si>
    <t>Chenin (Blanc)</t>
  </si>
  <si>
    <t>Sauvignon (Blanc)</t>
  </si>
  <si>
    <t>Bolgheri</t>
  </si>
  <si>
    <t>Brunello di Montalcino</t>
  </si>
  <si>
    <t>Chianti</t>
  </si>
  <si>
    <t>Portugal - Porto Vintage</t>
  </si>
  <si>
    <t>Portugal - Vallée du Douro</t>
  </si>
  <si>
    <t>Anderson Valley</t>
  </si>
  <si>
    <t>Sonoma &amp; Carneros</t>
  </si>
  <si>
    <t>Santa Barbara &amp; Monterey</t>
  </si>
  <si>
    <t>Californie Syrah</t>
  </si>
  <si>
    <t>Napa &amp; Sonoma</t>
  </si>
  <si>
    <t>Paso Robles &amp; Santa Barbara</t>
  </si>
  <si>
    <t>Napa, Sonoma &amp; Carneros</t>
  </si>
  <si>
    <t>Santa Barbara</t>
  </si>
  <si>
    <t>Hongrie (Tokaji)</t>
  </si>
  <si>
    <t>Sources :</t>
  </si>
  <si>
    <t>Wine Spectator</t>
  </si>
  <si>
    <t>Wine Enthusiast</t>
  </si>
  <si>
    <t>Wine Access (ST)</t>
  </si>
  <si>
    <t>Wine Advocate (RP)</t>
  </si>
  <si>
    <t>Berry Bros</t>
  </si>
  <si>
    <t>Michael Broadbent</t>
  </si>
  <si>
    <t>Franck Dubourdieu</t>
  </si>
  <si>
    <t>Revue du Vin de France</t>
  </si>
  <si>
    <t>Decanter</t>
  </si>
  <si>
    <t>…</t>
  </si>
  <si>
    <t xml:space="preserve">Italie Nord </t>
  </si>
  <si>
    <t>Lombardie</t>
  </si>
  <si>
    <t>Vénétie</t>
  </si>
  <si>
    <t>Trentin Haut Adige</t>
  </si>
  <si>
    <t>Frioul &amp; Collio</t>
  </si>
  <si>
    <t>Italie Centre</t>
  </si>
  <si>
    <t>Ombrie</t>
  </si>
  <si>
    <t>Marches</t>
  </si>
  <si>
    <t>Abruzzes</t>
  </si>
  <si>
    <t>Italie Sud</t>
  </si>
  <si>
    <t>Campanie</t>
  </si>
  <si>
    <t>Basilicate</t>
  </si>
  <si>
    <t>Pouilles</t>
  </si>
  <si>
    <t>Sicile</t>
  </si>
  <si>
    <t>Sardaigne</t>
  </si>
  <si>
    <t>Autriche - Burgenland</t>
  </si>
  <si>
    <t>Autriche - Liquoreux</t>
  </si>
  <si>
    <t>Espagne Catalogne</t>
  </si>
  <si>
    <t>Paso Robles &amp; Sierra Foothills</t>
  </si>
  <si>
    <t>Washington (rouges)</t>
  </si>
  <si>
    <t>Barossa &amp; Clare Valleys, Mc Laren Vale</t>
  </si>
  <si>
    <t>Western Australia &amp; Victoria</t>
  </si>
  <si>
    <t>Australie</t>
  </si>
  <si>
    <t>Hawkes Bay</t>
  </si>
  <si>
    <t>Marlborough</t>
  </si>
  <si>
    <t>Michel Dovaz</t>
  </si>
  <si>
    <t>Provence &amp; Corse</t>
  </si>
  <si>
    <t>Languedoc &amp; Roussillon</t>
  </si>
  <si>
    <t>Idealwine</t>
  </si>
  <si>
    <t>Hospices de Beaune</t>
  </si>
  <si>
    <t>Sud-Ouest rouges</t>
  </si>
  <si>
    <t>Sud-Ouest liquoreux</t>
  </si>
  <si>
    <t>Sud-Ouest</t>
  </si>
  <si>
    <t>Enobytes</t>
  </si>
  <si>
    <t>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</si>
</sst>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_-* #,##0.0\ _F_-;\-* #,##0.0\ _F_-;_-* &quot;-&quot;??\ _F_-;_-@_-"/>
    <numFmt numFmtId="175" formatCode="_-* #,##0.000\ _F_-;\-* #,##0.000\ _F_-;_-* &quot;-&quot;??\ _F_-;_-@_-"/>
    <numFmt numFmtId="176" formatCode="_-* #,##0\ _F_-;\-* #,##0\ _F_-;_-* &quot;-&quot;??\ _F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u val="double"/>
      <sz val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i/>
      <u val="single"/>
      <sz val="8"/>
      <name val="Arial"/>
      <family val="2"/>
    </font>
    <font>
      <u val="single"/>
      <sz val="9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4" fontId="0" fillId="0" borderId="0" xfId="46" applyNumberFormat="1" applyFont="1" applyAlignment="1" quotePrefix="1">
      <alignment horizontal="center"/>
    </xf>
    <xf numFmtId="174" fontId="0" fillId="0" borderId="0" xfId="46" applyNumberFormat="1" applyFont="1" applyAlignment="1">
      <alignment horizontal="center"/>
    </xf>
    <xf numFmtId="174" fontId="7" fillId="0" borderId="0" xfId="46" applyNumberFormat="1" applyFont="1" applyAlignment="1">
      <alignment horizontal="center"/>
    </xf>
    <xf numFmtId="174" fontId="6" fillId="0" borderId="0" xfId="46" applyNumberFormat="1" applyFont="1" applyAlignment="1">
      <alignment horizontal="center"/>
    </xf>
    <xf numFmtId="174" fontId="8" fillId="33" borderId="0" xfId="46" applyNumberFormat="1" applyFont="1" applyFill="1" applyAlignment="1">
      <alignment horizontal="center"/>
    </xf>
    <xf numFmtId="174" fontId="0" fillId="0" borderId="0" xfId="46" applyNumberFormat="1" applyFont="1" applyAlignment="1">
      <alignment horizontal="center"/>
    </xf>
    <xf numFmtId="174" fontId="9" fillId="0" borderId="0" xfId="46" applyNumberFormat="1" applyFont="1" applyAlignment="1">
      <alignment horizontal="center"/>
    </xf>
    <xf numFmtId="174" fontId="10" fillId="0" borderId="0" xfId="46" applyNumberFormat="1" applyFont="1" applyAlignment="1">
      <alignment horizontal="center"/>
    </xf>
    <xf numFmtId="174" fontId="11" fillId="0" borderId="0" xfId="46" applyNumberFormat="1" applyFont="1" applyAlignment="1">
      <alignment horizontal="center"/>
    </xf>
    <xf numFmtId="174" fontId="12" fillId="0" borderId="0" xfId="46" applyNumberFormat="1" applyFont="1" applyAlignment="1">
      <alignment horizontal="center"/>
    </xf>
    <xf numFmtId="175" fontId="11" fillId="0" borderId="0" xfId="46" applyNumberFormat="1" applyFont="1" applyAlignment="1">
      <alignment horizontal="center"/>
    </xf>
    <xf numFmtId="174" fontId="13" fillId="0" borderId="0" xfId="46" applyNumberFormat="1" applyFont="1" applyAlignment="1">
      <alignment horizontal="center"/>
    </xf>
    <xf numFmtId="174" fontId="11" fillId="0" borderId="0" xfId="46" applyNumberFormat="1" applyFont="1" applyAlignment="1" quotePrefix="1">
      <alignment horizontal="center"/>
    </xf>
    <xf numFmtId="174" fontId="14" fillId="0" borderId="0" xfId="46" applyNumberFormat="1" applyFont="1" applyAlignment="1">
      <alignment horizontal="center"/>
    </xf>
    <xf numFmtId="174" fontId="5" fillId="0" borderId="0" xfId="46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4" fontId="7" fillId="0" borderId="0" xfId="46" applyNumberFormat="1" applyFont="1" applyAlignment="1" quotePrefix="1">
      <alignment horizontal="center"/>
    </xf>
    <xf numFmtId="174" fontId="0" fillId="0" borderId="0" xfId="46" applyNumberFormat="1" applyFont="1" applyAlignment="1" quotePrefix="1">
      <alignment horizontal="center"/>
    </xf>
    <xf numFmtId="174" fontId="0" fillId="0" borderId="0" xfId="46" applyNumberFormat="1" applyFont="1" applyFill="1" applyAlignment="1" quotePrefix="1">
      <alignment horizontal="center"/>
    </xf>
    <xf numFmtId="174" fontId="0" fillId="0" borderId="0" xfId="46" applyNumberFormat="1" applyFont="1" applyAlignment="1">
      <alignment horizontal="center"/>
    </xf>
    <xf numFmtId="174" fontId="0" fillId="0" borderId="0" xfId="46" applyNumberFormat="1" applyFont="1" applyFill="1" applyAlignment="1">
      <alignment horizontal="center"/>
    </xf>
    <xf numFmtId="174" fontId="11" fillId="0" borderId="0" xfId="46" applyNumberFormat="1" applyFont="1" applyFill="1" applyAlignment="1">
      <alignment horizontal="center"/>
    </xf>
    <xf numFmtId="174" fontId="0" fillId="0" borderId="0" xfId="46" applyNumberFormat="1" applyFont="1" applyFill="1" applyAlignment="1">
      <alignment horizontal="center"/>
    </xf>
    <xf numFmtId="174" fontId="0" fillId="0" borderId="0" xfId="46" applyNumberFormat="1" applyFont="1" applyAlignment="1" quotePrefix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9"/>
  <sheetViews>
    <sheetView tabSelected="1" zoomScalePageLayoutView="0" workbookViewId="0" topLeftCell="A1">
      <pane xSplit="1" ySplit="1" topLeftCell="HA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 outlineLevelRow="2"/>
  <cols>
    <col min="1" max="1" width="33.7109375" style="1" customWidth="1"/>
    <col min="2" max="3" width="9.8515625" style="1" customWidth="1"/>
    <col min="4" max="4" width="8.57421875" style="1" customWidth="1"/>
    <col min="5" max="20" width="7.57421875" style="1" customWidth="1"/>
    <col min="21" max="57" width="7.421875" style="1" customWidth="1"/>
    <col min="58" max="66" width="6.421875" style="1" customWidth="1"/>
    <col min="67" max="67" width="7.140625" style="1" customWidth="1"/>
    <col min="68" max="73" width="6.421875" style="1" customWidth="1"/>
    <col min="74" max="77" width="7.421875" style="1" customWidth="1"/>
    <col min="78" max="78" width="6.421875" style="1" customWidth="1"/>
    <col min="79" max="82" width="7.421875" style="1" customWidth="1"/>
    <col min="83" max="83" width="6.421875" style="1" customWidth="1"/>
    <col min="84" max="87" width="7.421875" style="1" customWidth="1"/>
    <col min="88" max="98" width="6.421875" style="1" customWidth="1"/>
    <col min="99" max="99" width="7.421875" style="1" customWidth="1"/>
    <col min="100" max="101" width="6.421875" style="1" customWidth="1"/>
    <col min="102" max="102" width="6.8515625" style="1" customWidth="1"/>
    <col min="103" max="103" width="7.140625" style="1" customWidth="1"/>
    <col min="104" max="108" width="6.421875" style="1" customWidth="1"/>
    <col min="109" max="109" width="7.140625" style="1" customWidth="1"/>
    <col min="110" max="113" width="7.421875" style="1" customWidth="1"/>
    <col min="114" max="115" width="6.421875" style="1" customWidth="1"/>
    <col min="116" max="117" width="7.421875" style="1" customWidth="1"/>
    <col min="118" max="120" width="6.421875" style="1" customWidth="1"/>
    <col min="121" max="122" width="7.421875" style="1" customWidth="1"/>
    <col min="123" max="124" width="6.421875" style="1" customWidth="1"/>
    <col min="125" max="134" width="7.421875" style="1" customWidth="1"/>
    <col min="135" max="136" width="6.421875" style="1" customWidth="1"/>
    <col min="137" max="140" width="7.421875" style="1" customWidth="1"/>
    <col min="141" max="143" width="6.421875" style="1" customWidth="1"/>
    <col min="144" max="144" width="7.421875" style="1" customWidth="1"/>
    <col min="145" max="145" width="6.421875" style="1" customWidth="1"/>
    <col min="146" max="146" width="6.57421875" style="1" customWidth="1"/>
    <col min="147" max="147" width="7.421875" style="1" customWidth="1"/>
    <col min="148" max="150" width="6.421875" style="1" customWidth="1"/>
    <col min="151" max="151" width="7.57421875" style="1" customWidth="1"/>
    <col min="152" max="153" width="6.57421875" style="1" customWidth="1"/>
    <col min="154" max="154" width="6.421875" style="1" customWidth="1"/>
    <col min="155" max="156" width="7.57421875" style="1" customWidth="1"/>
    <col min="157" max="157" width="8.00390625" style="1" customWidth="1"/>
    <col min="158" max="159" width="7.421875" style="1" customWidth="1"/>
    <col min="160" max="160" width="7.00390625" style="1" customWidth="1"/>
    <col min="161" max="162" width="7.57421875" style="1" customWidth="1"/>
    <col min="163" max="163" width="7.140625" style="1" customWidth="1"/>
    <col min="164" max="164" width="7.00390625" style="1" customWidth="1"/>
    <col min="165" max="165" width="7.421875" style="1" customWidth="1"/>
    <col min="166" max="166" width="7.00390625" style="1" customWidth="1"/>
    <col min="167" max="167" width="7.421875" style="1" customWidth="1"/>
    <col min="168" max="169" width="7.57421875" style="1" customWidth="1"/>
    <col min="170" max="170" width="7.00390625" style="1" customWidth="1"/>
    <col min="171" max="171" width="8.00390625" style="1" customWidth="1"/>
    <col min="172" max="173" width="7.421875" style="1" customWidth="1"/>
    <col min="174" max="175" width="7.57421875" style="1" customWidth="1"/>
    <col min="176" max="176" width="6.57421875" style="1" customWidth="1"/>
    <col min="177" max="178" width="7.57421875" style="1" customWidth="1"/>
    <col min="179" max="179" width="7.00390625" style="1" customWidth="1"/>
    <col min="180" max="180" width="6.57421875" style="1" customWidth="1"/>
    <col min="181" max="203" width="8.00390625" style="1" customWidth="1"/>
    <col min="204" max="209" width="8.00390625" style="1" bestFit="1" customWidth="1"/>
    <col min="210" max="210" width="8.140625" style="1" customWidth="1"/>
    <col min="211" max="211" width="7.140625" style="1" customWidth="1"/>
    <col min="212" max="212" width="6.7109375" style="1" customWidth="1"/>
    <col min="213" max="213" width="7.00390625" style="1" customWidth="1"/>
    <col min="214" max="214" width="6.8515625" style="1" customWidth="1"/>
    <col min="215" max="215" width="7.00390625" style="1" customWidth="1"/>
    <col min="216" max="217" width="7.140625" style="1" customWidth="1"/>
    <col min="218" max="218" width="8.00390625" style="1" customWidth="1"/>
    <col min="219" max="223" width="8.00390625" style="1" bestFit="1" customWidth="1"/>
    <col min="224" max="224" width="8.421875" style="1" bestFit="1" customWidth="1"/>
    <col min="225" max="226" width="8.00390625" style="1" bestFit="1" customWidth="1"/>
    <col min="227" max="227" width="8.57421875" style="1" bestFit="1" customWidth="1"/>
    <col min="228" max="255" width="8.00390625" style="1" bestFit="1" customWidth="1"/>
    <col min="256" max="16384" width="11.421875" style="1" customWidth="1"/>
  </cols>
  <sheetData>
    <row r="1" spans="1:229" s="2" customFormat="1" ht="12.75">
      <c r="A1" s="2" t="s">
        <v>2</v>
      </c>
      <c r="B1" s="2">
        <v>1727</v>
      </c>
      <c r="C1" s="2">
        <v>1748</v>
      </c>
      <c r="D1" s="2">
        <v>1775</v>
      </c>
      <c r="E1" s="18">
        <v>1784</v>
      </c>
      <c r="F1" s="18">
        <v>1787</v>
      </c>
      <c r="G1" s="18">
        <v>1791</v>
      </c>
      <c r="H1" s="18">
        <v>1798</v>
      </c>
      <c r="I1" s="18">
        <v>1799</v>
      </c>
      <c r="J1" s="18">
        <v>1800</v>
      </c>
      <c r="K1" s="18">
        <v>1801</v>
      </c>
      <c r="L1" s="18">
        <v>1802</v>
      </c>
      <c r="M1" s="18">
        <v>1803</v>
      </c>
      <c r="N1" s="18">
        <v>1804</v>
      </c>
      <c r="O1" s="18">
        <v>1805</v>
      </c>
      <c r="P1" s="18">
        <v>1806</v>
      </c>
      <c r="Q1" s="18">
        <v>1807</v>
      </c>
      <c r="R1" s="18">
        <v>1808</v>
      </c>
      <c r="S1" s="18">
        <v>1809</v>
      </c>
      <c r="T1" s="18">
        <v>1810</v>
      </c>
      <c r="U1" s="18">
        <v>1811</v>
      </c>
      <c r="V1" s="18">
        <v>1812</v>
      </c>
      <c r="W1" s="18">
        <v>1813</v>
      </c>
      <c r="X1" s="18">
        <v>1814</v>
      </c>
      <c r="Y1" s="18">
        <v>1815</v>
      </c>
      <c r="Z1" s="18">
        <v>1816</v>
      </c>
      <c r="AA1" s="18">
        <v>1817</v>
      </c>
      <c r="AB1" s="18">
        <v>1818</v>
      </c>
      <c r="AC1" s="18">
        <v>1819</v>
      </c>
      <c r="AD1" s="18">
        <v>1820</v>
      </c>
      <c r="AE1" s="18">
        <v>1821</v>
      </c>
      <c r="AF1" s="18">
        <v>1822</v>
      </c>
      <c r="AG1" s="18">
        <v>1823</v>
      </c>
      <c r="AH1" s="18">
        <v>1824</v>
      </c>
      <c r="AI1" s="18">
        <v>1825</v>
      </c>
      <c r="AJ1" s="18">
        <v>1826</v>
      </c>
      <c r="AK1" s="18">
        <v>1827</v>
      </c>
      <c r="AL1" s="18">
        <v>1828</v>
      </c>
      <c r="AM1" s="18">
        <v>1829</v>
      </c>
      <c r="AN1" s="18">
        <v>1830</v>
      </c>
      <c r="AO1" s="18">
        <v>1831</v>
      </c>
      <c r="AP1" s="18">
        <v>1832</v>
      </c>
      <c r="AQ1" s="18">
        <v>1833</v>
      </c>
      <c r="AR1" s="18">
        <v>1834</v>
      </c>
      <c r="AS1" s="18">
        <v>1835</v>
      </c>
      <c r="AT1" s="18">
        <v>1836</v>
      </c>
      <c r="AU1" s="18">
        <v>1837</v>
      </c>
      <c r="AV1" s="18">
        <v>1838</v>
      </c>
      <c r="AW1" s="18">
        <v>1839</v>
      </c>
      <c r="AX1" s="18">
        <v>1840</v>
      </c>
      <c r="AY1" s="18">
        <v>1841</v>
      </c>
      <c r="AZ1" s="18">
        <v>1842</v>
      </c>
      <c r="BA1" s="18">
        <v>1843</v>
      </c>
      <c r="BB1" s="18">
        <v>1844</v>
      </c>
      <c r="BC1" s="18">
        <v>1845</v>
      </c>
      <c r="BD1" s="18">
        <v>1846</v>
      </c>
      <c r="BE1" s="18">
        <v>1847</v>
      </c>
      <c r="BF1" s="18">
        <v>1848</v>
      </c>
      <c r="BG1" s="18">
        <v>1849</v>
      </c>
      <c r="BH1" s="18">
        <v>1850</v>
      </c>
      <c r="BI1" s="18">
        <v>1851</v>
      </c>
      <c r="BJ1" s="18">
        <v>1852</v>
      </c>
      <c r="BK1" s="18">
        <v>1853</v>
      </c>
      <c r="BL1" s="18">
        <v>1854</v>
      </c>
      <c r="BM1" s="18">
        <v>1855</v>
      </c>
      <c r="BN1" s="18">
        <v>1856</v>
      </c>
      <c r="BO1" s="18">
        <v>1857</v>
      </c>
      <c r="BP1" s="18">
        <v>1858</v>
      </c>
      <c r="BQ1" s="18">
        <v>1859</v>
      </c>
      <c r="BR1" s="18">
        <v>1860</v>
      </c>
      <c r="BS1" s="18">
        <v>1861</v>
      </c>
      <c r="BT1" s="18">
        <v>1862</v>
      </c>
      <c r="BU1" s="18">
        <v>1863</v>
      </c>
      <c r="BV1" s="18">
        <v>1864</v>
      </c>
      <c r="BW1" s="18">
        <v>1865</v>
      </c>
      <c r="BX1" s="18">
        <v>1866</v>
      </c>
      <c r="BY1" s="18">
        <v>1867</v>
      </c>
      <c r="BZ1" s="18">
        <v>1868</v>
      </c>
      <c r="CA1" s="18">
        <v>1869</v>
      </c>
      <c r="CB1" s="18">
        <v>1870</v>
      </c>
      <c r="CC1" s="18">
        <v>1871</v>
      </c>
      <c r="CD1" s="18">
        <v>1872</v>
      </c>
      <c r="CE1" s="18">
        <v>1873</v>
      </c>
      <c r="CF1" s="18">
        <v>1874</v>
      </c>
      <c r="CG1" s="18">
        <v>1875</v>
      </c>
      <c r="CH1" s="18">
        <v>1876</v>
      </c>
      <c r="CI1" s="18">
        <v>1877</v>
      </c>
      <c r="CJ1" s="18">
        <v>1878</v>
      </c>
      <c r="CK1" s="18">
        <v>1879</v>
      </c>
      <c r="CL1" s="18">
        <v>1880</v>
      </c>
      <c r="CM1" s="18">
        <v>1881</v>
      </c>
      <c r="CN1" s="18">
        <v>1882</v>
      </c>
      <c r="CO1" s="18">
        <v>1883</v>
      </c>
      <c r="CP1" s="18">
        <v>1884</v>
      </c>
      <c r="CQ1" s="18">
        <v>1885</v>
      </c>
      <c r="CR1" s="18">
        <v>1886</v>
      </c>
      <c r="CS1" s="18">
        <v>1887</v>
      </c>
      <c r="CT1" s="18">
        <v>1888</v>
      </c>
      <c r="CU1" s="18">
        <v>1889</v>
      </c>
      <c r="CV1" s="18">
        <v>1890</v>
      </c>
      <c r="CW1" s="18">
        <v>1891</v>
      </c>
      <c r="CX1" s="18">
        <v>1892</v>
      </c>
      <c r="CY1" s="18">
        <v>1893</v>
      </c>
      <c r="CZ1" s="18">
        <v>1894</v>
      </c>
      <c r="DA1" s="18">
        <v>1895</v>
      </c>
      <c r="DB1" s="18">
        <v>1896</v>
      </c>
      <c r="DC1" s="18">
        <v>1897</v>
      </c>
      <c r="DD1" s="18">
        <v>1898</v>
      </c>
      <c r="DE1" s="18">
        <v>1899</v>
      </c>
      <c r="DF1" s="18">
        <v>1900</v>
      </c>
      <c r="DG1" s="18">
        <v>1901</v>
      </c>
      <c r="DH1" s="18">
        <v>1902</v>
      </c>
      <c r="DI1" s="18">
        <v>1903</v>
      </c>
      <c r="DJ1" s="18">
        <v>1904</v>
      </c>
      <c r="DK1" s="18">
        <v>1905</v>
      </c>
      <c r="DL1" s="18">
        <v>1906</v>
      </c>
      <c r="DM1" s="18">
        <v>1907</v>
      </c>
      <c r="DN1" s="18">
        <v>1908</v>
      </c>
      <c r="DO1" s="18">
        <v>1909</v>
      </c>
      <c r="DP1" s="18">
        <v>1910</v>
      </c>
      <c r="DQ1" s="18">
        <v>1911</v>
      </c>
      <c r="DR1" s="18">
        <v>1912</v>
      </c>
      <c r="DS1" s="18">
        <v>1913</v>
      </c>
      <c r="DT1" s="18">
        <v>1914</v>
      </c>
      <c r="DU1" s="18">
        <v>1915</v>
      </c>
      <c r="DV1" s="18">
        <v>1916</v>
      </c>
      <c r="DW1" s="18">
        <v>1917</v>
      </c>
      <c r="DX1" s="18">
        <v>1918</v>
      </c>
      <c r="DY1" s="18">
        <v>1919</v>
      </c>
      <c r="DZ1" s="18">
        <v>1920</v>
      </c>
      <c r="EA1" s="18">
        <v>1921</v>
      </c>
      <c r="EB1" s="18">
        <v>1922</v>
      </c>
      <c r="EC1" s="18">
        <v>1923</v>
      </c>
      <c r="ED1" s="18">
        <v>1924</v>
      </c>
      <c r="EE1" s="18">
        <v>1925</v>
      </c>
      <c r="EF1" s="18">
        <v>1926</v>
      </c>
      <c r="EG1" s="18">
        <v>1927</v>
      </c>
      <c r="EH1" s="18">
        <v>1928</v>
      </c>
      <c r="EI1" s="18">
        <v>1929</v>
      </c>
      <c r="EJ1" s="18">
        <v>1930</v>
      </c>
      <c r="EK1" s="18">
        <v>1931</v>
      </c>
      <c r="EL1" s="18">
        <v>1932</v>
      </c>
      <c r="EM1" s="18">
        <v>1933</v>
      </c>
      <c r="EN1" s="18">
        <v>1934</v>
      </c>
      <c r="EO1" s="18">
        <v>1935</v>
      </c>
      <c r="EP1" s="18">
        <v>1936</v>
      </c>
      <c r="EQ1" s="18">
        <v>1937</v>
      </c>
      <c r="ER1" s="18">
        <v>1938</v>
      </c>
      <c r="ES1" s="18">
        <v>1939</v>
      </c>
      <c r="ET1" s="18">
        <v>1940</v>
      </c>
      <c r="EU1" s="18">
        <v>1941</v>
      </c>
      <c r="EV1" s="18">
        <v>1942</v>
      </c>
      <c r="EW1" s="18">
        <v>1943</v>
      </c>
      <c r="EX1" s="18">
        <v>1944</v>
      </c>
      <c r="EY1" s="18">
        <v>1945</v>
      </c>
      <c r="EZ1" s="18">
        <v>1946</v>
      </c>
      <c r="FA1" s="18">
        <v>1947</v>
      </c>
      <c r="FB1" s="18">
        <v>1948</v>
      </c>
      <c r="FC1" s="18">
        <v>1949</v>
      </c>
      <c r="FD1" s="18">
        <v>1950</v>
      </c>
      <c r="FE1" s="18">
        <v>1951</v>
      </c>
      <c r="FF1" s="18">
        <v>1952</v>
      </c>
      <c r="FG1" s="18">
        <v>1953</v>
      </c>
      <c r="FH1" s="18">
        <v>1954</v>
      </c>
      <c r="FI1" s="18">
        <v>1955</v>
      </c>
      <c r="FJ1" s="18">
        <v>1956</v>
      </c>
      <c r="FK1" s="18">
        <v>1957</v>
      </c>
      <c r="FL1" s="18">
        <v>1958</v>
      </c>
      <c r="FM1" s="18">
        <v>1959</v>
      </c>
      <c r="FN1" s="18">
        <v>1960</v>
      </c>
      <c r="FO1" s="18">
        <v>1961</v>
      </c>
      <c r="FP1" s="18">
        <v>1962</v>
      </c>
      <c r="FQ1" s="18">
        <v>1963</v>
      </c>
      <c r="FR1" s="18">
        <v>1964</v>
      </c>
      <c r="FS1" s="18">
        <v>1965</v>
      </c>
      <c r="FT1" s="18">
        <v>1966</v>
      </c>
      <c r="FU1" s="18">
        <v>1967</v>
      </c>
      <c r="FV1" s="18">
        <v>1968</v>
      </c>
      <c r="FW1" s="18">
        <v>1969</v>
      </c>
      <c r="FX1" s="18">
        <v>1970</v>
      </c>
      <c r="FY1" s="18">
        <v>1971</v>
      </c>
      <c r="FZ1" s="18">
        <f>+FY1+1</f>
        <v>1972</v>
      </c>
      <c r="GA1" s="18">
        <f aca="true" t="shared" si="0" ref="GA1:HI1">+FZ1+1</f>
        <v>1973</v>
      </c>
      <c r="GB1" s="18">
        <f t="shared" si="0"/>
        <v>1974</v>
      </c>
      <c r="GC1" s="18">
        <f t="shared" si="0"/>
        <v>1975</v>
      </c>
      <c r="GD1" s="18">
        <f t="shared" si="0"/>
        <v>1976</v>
      </c>
      <c r="GE1" s="18">
        <f t="shared" si="0"/>
        <v>1977</v>
      </c>
      <c r="GF1" s="18">
        <f t="shared" si="0"/>
        <v>1978</v>
      </c>
      <c r="GG1" s="18">
        <f t="shared" si="0"/>
        <v>1979</v>
      </c>
      <c r="GH1" s="18">
        <f t="shared" si="0"/>
        <v>1980</v>
      </c>
      <c r="GI1" s="18">
        <f t="shared" si="0"/>
        <v>1981</v>
      </c>
      <c r="GJ1" s="18">
        <f t="shared" si="0"/>
        <v>1982</v>
      </c>
      <c r="GK1" s="18">
        <f t="shared" si="0"/>
        <v>1983</v>
      </c>
      <c r="GL1" s="18">
        <f t="shared" si="0"/>
        <v>1984</v>
      </c>
      <c r="GM1" s="18">
        <f t="shared" si="0"/>
        <v>1985</v>
      </c>
      <c r="GN1" s="18">
        <f t="shared" si="0"/>
        <v>1986</v>
      </c>
      <c r="GO1" s="18">
        <f t="shared" si="0"/>
        <v>1987</v>
      </c>
      <c r="GP1" s="18">
        <f t="shared" si="0"/>
        <v>1988</v>
      </c>
      <c r="GQ1" s="18">
        <f t="shared" si="0"/>
        <v>1989</v>
      </c>
      <c r="GR1" s="18">
        <f t="shared" si="0"/>
        <v>1990</v>
      </c>
      <c r="GS1" s="18">
        <f t="shared" si="0"/>
        <v>1991</v>
      </c>
      <c r="GT1" s="18">
        <f t="shared" si="0"/>
        <v>1992</v>
      </c>
      <c r="GU1" s="18">
        <f t="shared" si="0"/>
        <v>1993</v>
      </c>
      <c r="GV1" s="18">
        <f t="shared" si="0"/>
        <v>1994</v>
      </c>
      <c r="GW1" s="18">
        <f t="shared" si="0"/>
        <v>1995</v>
      </c>
      <c r="GX1" s="18">
        <f t="shared" si="0"/>
        <v>1996</v>
      </c>
      <c r="GY1" s="18">
        <f t="shared" si="0"/>
        <v>1997</v>
      </c>
      <c r="GZ1" s="18">
        <f t="shared" si="0"/>
        <v>1998</v>
      </c>
      <c r="HA1" s="18">
        <f t="shared" si="0"/>
        <v>1999</v>
      </c>
      <c r="HB1" s="18">
        <f t="shared" si="0"/>
        <v>2000</v>
      </c>
      <c r="HC1" s="18">
        <f t="shared" si="0"/>
        <v>2001</v>
      </c>
      <c r="HD1" s="18">
        <f t="shared" si="0"/>
        <v>2002</v>
      </c>
      <c r="HE1" s="18">
        <f t="shared" si="0"/>
        <v>2003</v>
      </c>
      <c r="HF1" s="18">
        <f t="shared" si="0"/>
        <v>2004</v>
      </c>
      <c r="HG1" s="18">
        <f t="shared" si="0"/>
        <v>2005</v>
      </c>
      <c r="HH1" s="18">
        <f t="shared" si="0"/>
        <v>2006</v>
      </c>
      <c r="HI1" s="18">
        <f t="shared" si="0"/>
        <v>2007</v>
      </c>
      <c r="HJ1" s="2">
        <v>2008</v>
      </c>
      <c r="HK1" s="2">
        <v>2009</v>
      </c>
      <c r="HL1" s="2">
        <v>2010</v>
      </c>
      <c r="HM1" s="2">
        <v>2011</v>
      </c>
      <c r="HN1" s="2">
        <v>2012</v>
      </c>
      <c r="HO1" s="2">
        <v>2013</v>
      </c>
      <c r="HP1" s="2">
        <v>2014</v>
      </c>
      <c r="HQ1" s="2">
        <v>2015</v>
      </c>
      <c r="HR1" s="2">
        <v>2016</v>
      </c>
      <c r="HS1" s="2">
        <v>2017</v>
      </c>
      <c r="HT1" s="2">
        <v>2018</v>
      </c>
      <c r="HU1" s="2">
        <v>2019</v>
      </c>
    </row>
    <row r="2" spans="2:255" s="4" customFormat="1" ht="12.75">
      <c r="B2" s="7" t="str">
        <f>IF(SUM(B3:B92)&gt;30,AVERAGE(B6:B92),"?")</f>
        <v>?</v>
      </c>
      <c r="C2" s="7" t="str">
        <f aca="true" t="shared" si="1" ref="C2:CT2">IF(SUM(C3:C92)&gt;30,AVERAGE(C6:C92),"?")</f>
        <v>?</v>
      </c>
      <c r="D2" s="7" t="str">
        <f t="shared" si="1"/>
        <v>?</v>
      </c>
      <c r="E2" s="7" t="str">
        <f t="shared" si="1"/>
        <v>?</v>
      </c>
      <c r="F2" s="7" t="str">
        <f t="shared" si="1"/>
        <v>?</v>
      </c>
      <c r="G2" s="7" t="str">
        <f t="shared" si="1"/>
        <v>?</v>
      </c>
      <c r="H2" s="7" t="str">
        <f t="shared" si="1"/>
        <v>?</v>
      </c>
      <c r="I2" s="7" t="str">
        <f t="shared" si="1"/>
        <v>?</v>
      </c>
      <c r="J2" s="7" t="str">
        <f t="shared" si="1"/>
        <v>?</v>
      </c>
      <c r="K2" s="7" t="str">
        <f t="shared" si="1"/>
        <v>?</v>
      </c>
      <c r="L2" s="7" t="str">
        <f t="shared" si="1"/>
        <v>?</v>
      </c>
      <c r="M2" s="7" t="str">
        <f t="shared" si="1"/>
        <v>?</v>
      </c>
      <c r="N2" s="7" t="str">
        <f t="shared" si="1"/>
        <v>?</v>
      </c>
      <c r="O2" s="7" t="str">
        <f t="shared" si="1"/>
        <v>?</v>
      </c>
      <c r="P2" s="7" t="str">
        <f t="shared" si="1"/>
        <v>?</v>
      </c>
      <c r="Q2" s="7" t="str">
        <f t="shared" si="1"/>
        <v>?</v>
      </c>
      <c r="R2" s="7" t="str">
        <f t="shared" si="1"/>
        <v>?</v>
      </c>
      <c r="S2" s="7" t="str">
        <f t="shared" si="1"/>
        <v>?</v>
      </c>
      <c r="T2" s="7" t="str">
        <f t="shared" si="1"/>
        <v>?</v>
      </c>
      <c r="U2" s="7">
        <f t="shared" si="1"/>
        <v>9.5</v>
      </c>
      <c r="V2" s="7" t="str">
        <f t="shared" si="1"/>
        <v>?</v>
      </c>
      <c r="W2" s="7" t="str">
        <f t="shared" si="1"/>
        <v>?</v>
      </c>
      <c r="X2" s="7" t="str">
        <f t="shared" si="1"/>
        <v>?</v>
      </c>
      <c r="Y2" s="7" t="str">
        <f t="shared" si="1"/>
        <v>?</v>
      </c>
      <c r="Z2" s="7" t="str">
        <f t="shared" si="1"/>
        <v>?</v>
      </c>
      <c r="AA2" s="7" t="str">
        <f t="shared" si="1"/>
        <v>?</v>
      </c>
      <c r="AB2" s="7" t="str">
        <f t="shared" si="1"/>
        <v>?</v>
      </c>
      <c r="AC2" s="7" t="str">
        <f t="shared" si="1"/>
        <v>?</v>
      </c>
      <c r="AD2" s="7" t="str">
        <f t="shared" si="1"/>
        <v>?</v>
      </c>
      <c r="AE2" s="7" t="str">
        <f t="shared" si="1"/>
        <v>?</v>
      </c>
      <c r="AF2" s="7" t="str">
        <f t="shared" si="1"/>
        <v>?</v>
      </c>
      <c r="AG2" s="7" t="str">
        <f t="shared" si="1"/>
        <v>?</v>
      </c>
      <c r="AH2" s="7" t="str">
        <f t="shared" si="1"/>
        <v>?</v>
      </c>
      <c r="AI2" s="7" t="str">
        <f t="shared" si="1"/>
        <v>?</v>
      </c>
      <c r="AJ2" s="7" t="str">
        <f t="shared" si="1"/>
        <v>?</v>
      </c>
      <c r="AK2" s="7" t="str">
        <f t="shared" si="1"/>
        <v>?</v>
      </c>
      <c r="AL2" s="7" t="str">
        <f t="shared" si="1"/>
        <v>?</v>
      </c>
      <c r="AM2" s="7" t="str">
        <f t="shared" si="1"/>
        <v>?</v>
      </c>
      <c r="AN2" s="7" t="str">
        <f t="shared" si="1"/>
        <v>?</v>
      </c>
      <c r="AO2" s="7" t="str">
        <f t="shared" si="1"/>
        <v>?</v>
      </c>
      <c r="AP2" s="7" t="str">
        <f t="shared" si="1"/>
        <v>?</v>
      </c>
      <c r="AQ2" s="7" t="str">
        <f t="shared" si="1"/>
        <v>?</v>
      </c>
      <c r="AR2" s="7">
        <f t="shared" si="1"/>
        <v>9.375</v>
      </c>
      <c r="AS2" s="7" t="str">
        <f t="shared" si="1"/>
        <v>?</v>
      </c>
      <c r="AT2" s="7" t="str">
        <f t="shared" si="1"/>
        <v>?</v>
      </c>
      <c r="AU2" s="7" t="str">
        <f t="shared" si="1"/>
        <v>?</v>
      </c>
      <c r="AV2" s="7" t="str">
        <f t="shared" si="1"/>
        <v>?</v>
      </c>
      <c r="AW2" s="7" t="str">
        <f t="shared" si="1"/>
        <v>?</v>
      </c>
      <c r="AX2" s="7" t="str">
        <f t="shared" si="1"/>
        <v>?</v>
      </c>
      <c r="AY2" s="7" t="str">
        <f t="shared" si="1"/>
        <v>?</v>
      </c>
      <c r="AZ2" s="7" t="str">
        <f t="shared" si="1"/>
        <v>?</v>
      </c>
      <c r="BA2" s="7" t="str">
        <f t="shared" si="1"/>
        <v>?</v>
      </c>
      <c r="BB2" s="7" t="str">
        <f t="shared" si="1"/>
        <v>?</v>
      </c>
      <c r="BC2" s="7" t="str">
        <f t="shared" si="1"/>
        <v>?</v>
      </c>
      <c r="BD2" s="7">
        <f t="shared" si="1"/>
        <v>8.25</v>
      </c>
      <c r="BE2" s="7" t="str">
        <f t="shared" si="1"/>
        <v>?</v>
      </c>
      <c r="BF2" s="7" t="str">
        <f t="shared" si="1"/>
        <v>?</v>
      </c>
      <c r="BG2" s="7" t="str">
        <f t="shared" si="1"/>
        <v>?</v>
      </c>
      <c r="BH2" s="7" t="str">
        <f t="shared" si="1"/>
        <v>?</v>
      </c>
      <c r="BI2" s="7" t="str">
        <f t="shared" si="1"/>
        <v>?</v>
      </c>
      <c r="BJ2" s="7" t="str">
        <f t="shared" si="1"/>
        <v>?</v>
      </c>
      <c r="BK2" s="7" t="str">
        <f t="shared" si="1"/>
        <v>?</v>
      </c>
      <c r="BL2" s="7" t="str">
        <f t="shared" si="1"/>
        <v>?</v>
      </c>
      <c r="BM2" s="7" t="str">
        <f t="shared" si="1"/>
        <v>?</v>
      </c>
      <c r="BN2" s="7" t="str">
        <f t="shared" si="1"/>
        <v>?</v>
      </c>
      <c r="BO2" s="7" t="str">
        <f t="shared" si="1"/>
        <v>?</v>
      </c>
      <c r="BP2" s="7">
        <f>IF(SUM(BP3:BP92)&gt;25,AVERAGE(BP6:BP92),"?")</f>
        <v>7.375</v>
      </c>
      <c r="BQ2" s="7" t="str">
        <f t="shared" si="1"/>
        <v>?</v>
      </c>
      <c r="BR2" s="7" t="str">
        <f t="shared" si="1"/>
        <v>?</v>
      </c>
      <c r="BS2" s="7" t="str">
        <f t="shared" si="1"/>
        <v>?</v>
      </c>
      <c r="BT2" s="7" t="str">
        <f t="shared" si="1"/>
        <v>?</v>
      </c>
      <c r="BU2" s="7" t="str">
        <f t="shared" si="1"/>
        <v>?</v>
      </c>
      <c r="BV2" s="7">
        <f t="shared" si="1"/>
        <v>7.583333333333333</v>
      </c>
      <c r="BW2" s="7">
        <f t="shared" si="1"/>
        <v>8.785714285714286</v>
      </c>
      <c r="BX2" s="7" t="str">
        <f t="shared" si="1"/>
        <v>?</v>
      </c>
      <c r="BY2" s="7" t="str">
        <f t="shared" si="1"/>
        <v>?</v>
      </c>
      <c r="BZ2" s="7">
        <f>IF(SUM(BZ3:BZ92)&gt;25,AVERAGE(BZ6:BZ92),"?")</f>
        <v>6.75</v>
      </c>
      <c r="CA2" s="7" t="str">
        <f t="shared" si="1"/>
        <v>?</v>
      </c>
      <c r="CB2" s="7">
        <f t="shared" si="1"/>
        <v>7.5</v>
      </c>
      <c r="CC2" s="7" t="str">
        <f t="shared" si="1"/>
        <v>?</v>
      </c>
      <c r="CD2" s="7" t="str">
        <f t="shared" si="1"/>
        <v>?</v>
      </c>
      <c r="CE2" s="7" t="str">
        <f t="shared" si="1"/>
        <v>?</v>
      </c>
      <c r="CF2" s="7">
        <f>IF(SUM(CF3:CF92)&gt;25,AVERAGE(CF6:CF92),"?")</f>
        <v>6.875</v>
      </c>
      <c r="CG2" s="7" t="str">
        <f t="shared" si="1"/>
        <v>?</v>
      </c>
      <c r="CH2" s="7" t="str">
        <f t="shared" si="1"/>
        <v>?</v>
      </c>
      <c r="CI2" s="7" t="str">
        <f t="shared" si="1"/>
        <v>?</v>
      </c>
      <c r="CJ2" s="7" t="str">
        <f t="shared" si="1"/>
        <v>?</v>
      </c>
      <c r="CK2" s="7" t="str">
        <f t="shared" si="1"/>
        <v>?</v>
      </c>
      <c r="CL2" s="7" t="str">
        <f t="shared" si="1"/>
        <v>?</v>
      </c>
      <c r="CM2" s="7" t="str">
        <f t="shared" si="1"/>
        <v>?</v>
      </c>
      <c r="CN2" s="7" t="str">
        <f t="shared" si="1"/>
        <v>?</v>
      </c>
      <c r="CO2" s="7" t="str">
        <f t="shared" si="1"/>
        <v>?</v>
      </c>
      <c r="CP2" s="7" t="str">
        <f>IF(SUM(CP3:CP92)&gt;25,AVERAGE(CP6:CP92),"?")</f>
        <v>?</v>
      </c>
      <c r="CQ2" s="7" t="str">
        <f t="shared" si="1"/>
        <v>?</v>
      </c>
      <c r="CR2" s="7" t="str">
        <f t="shared" si="1"/>
        <v>?</v>
      </c>
      <c r="CS2" s="7" t="str">
        <f t="shared" si="1"/>
        <v>?</v>
      </c>
      <c r="CT2" s="7" t="str">
        <f t="shared" si="1"/>
        <v>?</v>
      </c>
      <c r="CU2" s="7" t="str">
        <f aca="true" t="shared" si="2" ref="CU2:FF2">IF(SUM(CU3:CU92)&gt;30,AVERAGE(CU6:CU92),"?")</f>
        <v>?</v>
      </c>
      <c r="CV2" s="7" t="str">
        <f t="shared" si="2"/>
        <v>?</v>
      </c>
      <c r="CW2" s="7" t="str">
        <f t="shared" si="2"/>
        <v>?</v>
      </c>
      <c r="CX2" s="7">
        <f>IF(SUM(CX3:CX92)&gt;20,AVERAGE(CX6:CX92),"?")</f>
        <v>5.375</v>
      </c>
      <c r="CY2" s="7">
        <f t="shared" si="2"/>
        <v>8.1</v>
      </c>
      <c r="CZ2" s="7" t="str">
        <f t="shared" si="2"/>
        <v>?</v>
      </c>
      <c r="DA2" s="7" t="str">
        <f t="shared" si="2"/>
        <v>?</v>
      </c>
      <c r="DB2" s="7" t="str">
        <f t="shared" si="2"/>
        <v>?</v>
      </c>
      <c r="DC2" s="7" t="str">
        <f t="shared" si="2"/>
        <v>?</v>
      </c>
      <c r="DD2" s="7" t="str">
        <f t="shared" si="2"/>
        <v>?</v>
      </c>
      <c r="DE2" s="7">
        <f t="shared" si="2"/>
        <v>7.7</v>
      </c>
      <c r="DF2" s="7">
        <f t="shared" si="2"/>
        <v>7.909090909090909</v>
      </c>
      <c r="DG2" s="7">
        <f t="shared" si="2"/>
        <v>4.944444444444445</v>
      </c>
      <c r="DH2" s="7">
        <f t="shared" si="2"/>
        <v>3.8333333333333335</v>
      </c>
      <c r="DI2" s="7">
        <f t="shared" si="2"/>
        <v>4.611111111111111</v>
      </c>
      <c r="DJ2" s="7">
        <f t="shared" si="2"/>
        <v>8</v>
      </c>
      <c r="DK2" s="7">
        <f t="shared" si="2"/>
        <v>5.642857142857143</v>
      </c>
      <c r="DL2" s="7">
        <f t="shared" si="2"/>
        <v>8.38888888888889</v>
      </c>
      <c r="DM2" s="7">
        <f t="shared" si="2"/>
        <v>5.1875</v>
      </c>
      <c r="DN2" s="7">
        <f t="shared" si="2"/>
        <v>5.75</v>
      </c>
      <c r="DO2" s="7">
        <f t="shared" si="2"/>
        <v>4.5</v>
      </c>
      <c r="DP2" s="7">
        <f>IF(SUM(DP3:DP92)&gt;15,AVERAGE(DP6:DP92),"?")</f>
        <v>2.375</v>
      </c>
      <c r="DQ2" s="7">
        <f t="shared" si="2"/>
        <v>8.555555555555555</v>
      </c>
      <c r="DR2" s="7">
        <f t="shared" si="2"/>
        <v>6.111111111111111</v>
      </c>
      <c r="DS2" s="7">
        <f t="shared" si="2"/>
        <v>3.5555555555555554</v>
      </c>
      <c r="DT2" s="7">
        <f>IF(SUM(DT3:DT92)&gt;20,AVERAGE(DT6:DT92),"?")</f>
        <v>6.857142857142857</v>
      </c>
      <c r="DU2" s="7">
        <f>IF(SUM(DU3:DU92)&gt;20,AVERAGE(DU6:DU92),"?")</f>
        <v>6.375</v>
      </c>
      <c r="DV2" s="7">
        <f>IF(SUM(DV3:DV92)&gt;10,AVERAGE(DV6:DV92),"?")</f>
        <v>5.5</v>
      </c>
      <c r="DW2" s="7">
        <f>IF(SUM(DW3:DW92)&gt;20,AVERAGE(DW6:DW92),"?")</f>
        <v>5.5</v>
      </c>
      <c r="DX2" s="7">
        <f>IF(SUM(DX3:DX92)&gt;20,AVERAGE(DX6:DX92),"?")</f>
        <v>5.777777777777778</v>
      </c>
      <c r="DY2" s="7">
        <f t="shared" si="2"/>
        <v>7.5</v>
      </c>
      <c r="DZ2" s="7">
        <f t="shared" si="2"/>
        <v>7.291666666666667</v>
      </c>
      <c r="EA2" s="7">
        <f t="shared" si="2"/>
        <v>8.363636363636363</v>
      </c>
      <c r="EB2" s="7">
        <f>IF(SUM(EB3:EB92)&gt;10,AVERAGE(EB6:EB92),"?")</f>
        <v>4.454545454545454</v>
      </c>
      <c r="EC2" s="7">
        <f t="shared" si="2"/>
        <v>7.166666666666667</v>
      </c>
      <c r="ED2" s="7">
        <f t="shared" si="2"/>
        <v>7.125</v>
      </c>
      <c r="EE2" s="7">
        <f>IF(SUM(EE3:EE92)&gt;5,AVERAGE(EE6:EE92),"?")</f>
        <v>3.1</v>
      </c>
      <c r="EF2" s="7">
        <f t="shared" si="2"/>
        <v>6.8</v>
      </c>
      <c r="EG2" s="7">
        <f>IF(SUM(EG3:EG92)&gt;10,AVERAGE(EG6:EG92),"?")</f>
        <v>3.5454545454545454</v>
      </c>
      <c r="EH2" s="7">
        <f t="shared" si="2"/>
        <v>8.4</v>
      </c>
      <c r="EI2" s="7">
        <f t="shared" si="2"/>
        <v>8.818181818181818</v>
      </c>
      <c r="EJ2" s="7">
        <f>IF(SUM(EJ3:EJ92)&gt;10,AVERAGE(EJ6:EJ92),"?")</f>
        <v>2.5833333333333335</v>
      </c>
      <c r="EK2" s="7">
        <f>IF(SUM(EK3:EK92)&gt;10,AVERAGE(EK6:EK92),"?")</f>
        <v>3.375</v>
      </c>
      <c r="EL2" s="7">
        <f>IF(SUM(EL3:EL92)&gt;20,AVERAGE(EL6:EL92),"?")</f>
        <v>2.35</v>
      </c>
      <c r="EM2" s="7">
        <f t="shared" si="2"/>
        <v>6.409090909090909</v>
      </c>
      <c r="EN2" s="7">
        <f t="shared" si="2"/>
        <v>8.307692307692308</v>
      </c>
      <c r="EO2" s="7">
        <f t="shared" si="2"/>
        <v>5.916666666666667</v>
      </c>
      <c r="EP2" s="7">
        <f>IF(SUM(EP3:EP92)&gt;10,AVERAGE(EP6:EP92),"?")</f>
        <v>4.083333333333333</v>
      </c>
      <c r="EQ2" s="7">
        <f t="shared" si="2"/>
        <v>8.076923076923077</v>
      </c>
      <c r="ER2" s="7">
        <f>IF(SUM(ER3:ER92)&gt;10,AVERAGE(ER6:ER92),"?")</f>
        <v>4.454545454545454</v>
      </c>
      <c r="ES2" s="7">
        <f>IF(SUM(ES3:ES92)&gt;10,AVERAGE(ES6:ES92),"?")</f>
        <v>3.9615384615384617</v>
      </c>
      <c r="ET2" s="7">
        <f>IF(SUM(ET3:ET92)&gt;10,AVERAGE(ET6:ET92),"?")</f>
        <v>4.318181818181818</v>
      </c>
      <c r="EU2" s="7">
        <f t="shared" si="2"/>
        <v>4.423076923076923</v>
      </c>
      <c r="EV2" s="7">
        <f t="shared" si="2"/>
        <v>6.466666666666667</v>
      </c>
      <c r="EW2" s="7">
        <f t="shared" si="2"/>
        <v>6.285714285714286</v>
      </c>
      <c r="EX2" s="7">
        <f t="shared" si="2"/>
        <v>4.653846153846154</v>
      </c>
      <c r="EY2" s="7">
        <f t="shared" si="2"/>
        <v>9.466666666666667</v>
      </c>
      <c r="EZ2" s="7">
        <f t="shared" si="2"/>
        <v>6.21875</v>
      </c>
      <c r="FA2" s="7">
        <f t="shared" si="2"/>
        <v>8.970588235294118</v>
      </c>
      <c r="FB2" s="7">
        <f t="shared" si="2"/>
        <v>5.71875</v>
      </c>
      <c r="FC2" s="7">
        <f t="shared" si="2"/>
        <v>8.1</v>
      </c>
      <c r="FD2" s="7">
        <f t="shared" si="2"/>
        <v>6.033333333333333</v>
      </c>
      <c r="FE2" s="7">
        <f t="shared" si="2"/>
        <v>3.966666666666667</v>
      </c>
      <c r="FF2" s="7">
        <f t="shared" si="2"/>
        <v>7.142857142857143</v>
      </c>
      <c r="FG2" s="7">
        <f aca="true" t="shared" si="3" ref="FG2:HR2">IF(SUM(FG3:FG92)&gt;30,AVERAGE(FG6:FG92),"?")</f>
        <v>7.735294117647059</v>
      </c>
      <c r="FH2" s="7">
        <f t="shared" si="3"/>
        <v>4.34375</v>
      </c>
      <c r="FI2" s="7">
        <f t="shared" si="3"/>
        <v>7.583333333333333</v>
      </c>
      <c r="FJ2" s="7">
        <f t="shared" si="3"/>
        <v>4.09375</v>
      </c>
      <c r="FK2" s="7">
        <f t="shared" si="3"/>
        <v>5.0588235294117645</v>
      </c>
      <c r="FL2" s="7">
        <f t="shared" si="3"/>
        <v>6.333333333333333</v>
      </c>
      <c r="FM2" s="7">
        <f t="shared" si="3"/>
        <v>8.5</v>
      </c>
      <c r="FN2" s="7">
        <f t="shared" si="3"/>
        <v>4.65625</v>
      </c>
      <c r="FO2" s="7">
        <f t="shared" si="3"/>
        <v>7.976190476190476</v>
      </c>
      <c r="FP2" s="7">
        <f t="shared" si="3"/>
        <v>7.305555555555555</v>
      </c>
      <c r="FQ2" s="7">
        <f t="shared" si="3"/>
        <v>4.882352941176471</v>
      </c>
      <c r="FR2" s="7">
        <f t="shared" si="3"/>
        <v>7.854166666666667</v>
      </c>
      <c r="FS2" s="7">
        <f t="shared" si="3"/>
        <v>4</v>
      </c>
      <c r="FT2" s="7">
        <f t="shared" si="3"/>
        <v>7.421052631578948</v>
      </c>
      <c r="FU2" s="7">
        <f t="shared" si="3"/>
        <v>6.761904761904762</v>
      </c>
      <c r="FV2" s="7">
        <f t="shared" si="3"/>
        <v>4.9</v>
      </c>
      <c r="FW2" s="7">
        <f t="shared" si="3"/>
        <v>6.738095238095238</v>
      </c>
      <c r="FX2" s="7">
        <f t="shared" si="3"/>
        <v>7.6</v>
      </c>
      <c r="FY2" s="7">
        <f t="shared" si="3"/>
        <v>7.4</v>
      </c>
      <c r="FZ2" s="7">
        <f t="shared" si="3"/>
        <v>4.6</v>
      </c>
      <c r="GA2" s="7">
        <f t="shared" si="3"/>
        <v>5.75</v>
      </c>
      <c r="GB2" s="7">
        <f t="shared" si="3"/>
        <v>4.833333333333333</v>
      </c>
      <c r="GC2" s="7">
        <f t="shared" si="3"/>
        <v>6.185714285714286</v>
      </c>
      <c r="GD2" s="7">
        <f t="shared" si="3"/>
        <v>6.863636363636363</v>
      </c>
      <c r="GE2" s="7">
        <f t="shared" si="3"/>
        <v>4.958333333333333</v>
      </c>
      <c r="GF2" s="7">
        <f t="shared" si="3"/>
        <v>7.279411764705882</v>
      </c>
      <c r="GG2" s="7">
        <f t="shared" si="3"/>
        <v>6.454545454545454</v>
      </c>
      <c r="GH2" s="7">
        <f t="shared" si="3"/>
        <v>5.6571428571428575</v>
      </c>
      <c r="GI2" s="7">
        <f t="shared" si="3"/>
        <v>6.241379310344827</v>
      </c>
      <c r="GJ2" s="7">
        <f t="shared" si="3"/>
        <v>6.95</v>
      </c>
      <c r="GK2" s="7">
        <f t="shared" si="3"/>
        <v>7.25</v>
      </c>
      <c r="GL2" s="7">
        <f t="shared" si="3"/>
        <v>4.791666666666667</v>
      </c>
      <c r="GM2" s="7">
        <f t="shared" si="3"/>
        <v>7.9787234042553195</v>
      </c>
      <c r="GN2" s="7">
        <f t="shared" si="3"/>
        <v>7.072916666666667</v>
      </c>
      <c r="GO2" s="7">
        <f t="shared" si="3"/>
        <v>6.2</v>
      </c>
      <c r="GP2" s="7">
        <f t="shared" si="3"/>
        <v>7.580357142857143</v>
      </c>
      <c r="GQ2" s="7">
        <f t="shared" si="3"/>
        <v>7.646551724137931</v>
      </c>
      <c r="GR2" s="7">
        <f t="shared" si="3"/>
        <v>8.384146341463415</v>
      </c>
      <c r="GS2" s="7">
        <f t="shared" si="3"/>
        <v>6.865853658536586</v>
      </c>
      <c r="GT2" s="7">
        <f t="shared" si="3"/>
        <v>6.414634146341464</v>
      </c>
      <c r="GU2" s="7">
        <f t="shared" si="3"/>
        <v>7.060975609756097</v>
      </c>
      <c r="GV2" s="7">
        <f t="shared" si="3"/>
        <v>7.463414634146342</v>
      </c>
      <c r="GW2" s="7">
        <f t="shared" si="3"/>
        <v>7.859756097560975</v>
      </c>
      <c r="GX2" s="7">
        <f t="shared" si="3"/>
        <v>7.595238095238095</v>
      </c>
      <c r="GY2" s="7">
        <f t="shared" si="3"/>
        <v>7.866279069767442</v>
      </c>
      <c r="GZ2" s="7">
        <f t="shared" si="3"/>
        <v>7.383720930232558</v>
      </c>
      <c r="HA2" s="7">
        <f t="shared" si="3"/>
        <v>7.9186046511627906</v>
      </c>
      <c r="HB2" s="7">
        <f t="shared" si="3"/>
        <v>7.453488372093023</v>
      </c>
      <c r="HC2" s="7">
        <f t="shared" si="3"/>
        <v>8.104651162790697</v>
      </c>
      <c r="HD2" s="7">
        <f t="shared" si="3"/>
        <v>7.3895348837209305</v>
      </c>
      <c r="HE2" s="7">
        <f t="shared" si="3"/>
        <v>7.767441860465116</v>
      </c>
      <c r="HF2" s="7">
        <f t="shared" si="3"/>
        <v>7.894767441860465</v>
      </c>
      <c r="HG2" s="7">
        <f t="shared" si="3"/>
        <v>7.97093023255814</v>
      </c>
      <c r="HH2" s="7">
        <f t="shared" si="3"/>
        <v>7.8023255813953485</v>
      </c>
      <c r="HI2" s="7">
        <f t="shared" si="3"/>
        <v>7.982558139534884</v>
      </c>
      <c r="HJ2" s="7">
        <f t="shared" si="3"/>
        <v>7.575581395348837</v>
      </c>
      <c r="HK2" s="7">
        <f t="shared" si="3"/>
        <v>8.13953488372093</v>
      </c>
      <c r="HL2" s="7">
        <f t="shared" si="3"/>
        <v>8.258823529411766</v>
      </c>
      <c r="HM2" s="7">
        <f t="shared" si="3"/>
        <v>7.534883720930233</v>
      </c>
      <c r="HN2" s="7">
        <f t="shared" si="3"/>
        <v>7.767441860465116</v>
      </c>
      <c r="HO2" s="7">
        <f t="shared" si="3"/>
        <v>7.901162790697675</v>
      </c>
      <c r="HP2" s="7">
        <f t="shared" si="3"/>
        <v>7.854651162790698</v>
      </c>
      <c r="HQ2" s="7">
        <f t="shared" si="3"/>
        <v>8.313953488372093</v>
      </c>
      <c r="HR2" s="7">
        <f t="shared" si="3"/>
        <v>8.453488372093023</v>
      </c>
      <c r="HS2" s="7">
        <f>IF(SUM(HS3:HS92)&gt;30,AVERAGE(HS6:HS92),"?")</f>
        <v>7.8533333333333335</v>
      </c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29" s="11" customFormat="1" ht="12" hidden="1" outlineLevel="1">
      <c r="A3" s="11" t="s">
        <v>3</v>
      </c>
      <c r="EY3" s="11">
        <v>10</v>
      </c>
      <c r="FA3" s="11">
        <v>9</v>
      </c>
      <c r="FB3" s="11">
        <v>8</v>
      </c>
      <c r="FD3" s="11">
        <v>6</v>
      </c>
      <c r="FK3" s="11">
        <v>6</v>
      </c>
      <c r="FO3" s="11">
        <v>10</v>
      </c>
      <c r="FP3" s="11">
        <v>8</v>
      </c>
      <c r="FQ3" s="11">
        <v>2.5</v>
      </c>
      <c r="FR3" s="11">
        <v>6.5</v>
      </c>
      <c r="FS3" s="11">
        <v>2</v>
      </c>
      <c r="FT3" s="11">
        <v>8</v>
      </c>
      <c r="FU3" s="11">
        <v>4.5</v>
      </c>
      <c r="FV3" s="11">
        <v>2</v>
      </c>
      <c r="FW3" s="11">
        <v>3.5</v>
      </c>
      <c r="FX3" s="11">
        <v>8.5</v>
      </c>
      <c r="FY3" s="11">
        <v>7</v>
      </c>
      <c r="FZ3" s="11">
        <v>3</v>
      </c>
      <c r="GA3" s="11">
        <v>5</v>
      </c>
      <c r="GB3" s="11">
        <v>3.5</v>
      </c>
      <c r="GC3" s="11">
        <v>8</v>
      </c>
      <c r="GD3" s="11">
        <v>6</v>
      </c>
      <c r="GE3" s="11">
        <v>4</v>
      </c>
      <c r="GF3" s="11">
        <v>8</v>
      </c>
      <c r="GG3" s="11">
        <v>7</v>
      </c>
      <c r="GH3" s="11">
        <v>5.5</v>
      </c>
      <c r="GI3" s="11">
        <v>6.5</v>
      </c>
      <c r="GJ3" s="11">
        <v>9.5</v>
      </c>
      <c r="GK3" s="11">
        <v>8.5</v>
      </c>
      <c r="GL3" s="11">
        <v>4</v>
      </c>
      <c r="GM3" s="11">
        <v>8.5</v>
      </c>
      <c r="GN3" s="11">
        <v>9</v>
      </c>
      <c r="GO3" s="11">
        <v>5.5</v>
      </c>
      <c r="GP3" s="11">
        <v>8</v>
      </c>
      <c r="GQ3" s="11">
        <v>9</v>
      </c>
      <c r="GR3" s="11">
        <v>9.5</v>
      </c>
      <c r="GS3" s="11">
        <v>5.5</v>
      </c>
      <c r="GT3" s="11">
        <v>4.5</v>
      </c>
      <c r="GU3" s="11">
        <v>6</v>
      </c>
      <c r="GV3" s="11">
        <v>7</v>
      </c>
      <c r="GW3" s="11">
        <v>8.5</v>
      </c>
      <c r="GX3" s="11">
        <v>9</v>
      </c>
      <c r="GY3" s="11">
        <v>6.5</v>
      </c>
      <c r="GZ3" s="11">
        <v>7.5</v>
      </c>
      <c r="HA3" s="11">
        <v>7.5</v>
      </c>
      <c r="HB3" s="11">
        <v>9.5</v>
      </c>
      <c r="HC3" s="11">
        <v>7.5</v>
      </c>
      <c r="HD3" s="11">
        <v>8</v>
      </c>
      <c r="HE3" s="11">
        <v>8.5</v>
      </c>
      <c r="HF3" s="11">
        <v>7.5</v>
      </c>
      <c r="HG3" s="11">
        <v>9.5</v>
      </c>
      <c r="HH3" s="11">
        <v>7.5</v>
      </c>
      <c r="HI3" s="11">
        <v>7</v>
      </c>
      <c r="HJ3" s="11">
        <v>7.5</v>
      </c>
      <c r="HK3" s="11">
        <v>9.5</v>
      </c>
      <c r="HL3" s="11">
        <v>9.5</v>
      </c>
      <c r="HM3" s="11">
        <v>7.5</v>
      </c>
      <c r="HN3" s="11">
        <v>7.5</v>
      </c>
      <c r="HO3" s="11">
        <v>6</v>
      </c>
      <c r="HP3" s="11">
        <v>8</v>
      </c>
      <c r="HQ3" s="11">
        <v>8.5</v>
      </c>
      <c r="HR3" s="11">
        <v>9.5</v>
      </c>
      <c r="HS3" s="11">
        <v>8</v>
      </c>
      <c r="HT3" s="11">
        <v>8.5</v>
      </c>
      <c r="HU3" s="11">
        <v>9.5</v>
      </c>
    </row>
    <row r="4" spans="1:229" s="11" customFormat="1" ht="12" hidden="1" outlineLevel="1">
      <c r="A4" s="11" t="s">
        <v>5</v>
      </c>
      <c r="EY4" s="11">
        <v>10</v>
      </c>
      <c r="FA4" s="11">
        <v>9</v>
      </c>
      <c r="FB4" s="11">
        <v>8</v>
      </c>
      <c r="FD4" s="11">
        <v>6</v>
      </c>
      <c r="FK4" s="11">
        <v>6</v>
      </c>
      <c r="FO4" s="11">
        <v>10</v>
      </c>
      <c r="FP4" s="11">
        <v>8</v>
      </c>
      <c r="FQ4" s="11">
        <v>2.5</v>
      </c>
      <c r="FR4" s="11">
        <v>6.5</v>
      </c>
      <c r="FS4" s="11">
        <v>2</v>
      </c>
      <c r="FT4" s="11">
        <v>8</v>
      </c>
      <c r="FU4" s="11">
        <v>4.5</v>
      </c>
      <c r="FV4" s="11">
        <v>2</v>
      </c>
      <c r="FW4" s="11">
        <v>3.5</v>
      </c>
      <c r="FX4" s="11">
        <v>8.5</v>
      </c>
      <c r="FY4" s="11">
        <v>7.5</v>
      </c>
      <c r="FZ4" s="11">
        <v>3</v>
      </c>
      <c r="GA4" s="11">
        <v>5</v>
      </c>
      <c r="GB4" s="11">
        <v>3.5</v>
      </c>
      <c r="GC4" s="11">
        <v>8</v>
      </c>
      <c r="GD4" s="11">
        <v>6</v>
      </c>
      <c r="GE4" s="11">
        <v>4</v>
      </c>
      <c r="GF4" s="11">
        <v>8</v>
      </c>
      <c r="GG4" s="11">
        <v>7.5</v>
      </c>
      <c r="GH4" s="11">
        <v>5.5</v>
      </c>
      <c r="GI4" s="11">
        <v>6.5</v>
      </c>
      <c r="GJ4" s="11">
        <v>8.5</v>
      </c>
      <c r="GK4" s="11">
        <v>7.5</v>
      </c>
      <c r="GL4" s="11">
        <v>4</v>
      </c>
      <c r="GM4" s="11">
        <v>8.5</v>
      </c>
      <c r="GN4" s="11">
        <v>8.5</v>
      </c>
      <c r="GO4" s="11">
        <v>6</v>
      </c>
      <c r="GP4" s="11">
        <v>8</v>
      </c>
      <c r="GQ4" s="11">
        <v>8.5</v>
      </c>
      <c r="GR4" s="11">
        <v>9.5</v>
      </c>
      <c r="GS4" s="11">
        <v>5</v>
      </c>
      <c r="GT4" s="11">
        <v>4.5</v>
      </c>
      <c r="GU4" s="11">
        <v>6.5</v>
      </c>
      <c r="GV4" s="11">
        <v>7</v>
      </c>
      <c r="GW4" s="11">
        <v>8.5</v>
      </c>
      <c r="GX4" s="11">
        <v>8.5</v>
      </c>
      <c r="GY4" s="11">
        <v>6.5</v>
      </c>
      <c r="GZ4" s="11">
        <v>7.5</v>
      </c>
      <c r="HA4" s="11">
        <v>7.5</v>
      </c>
      <c r="HB4" s="11">
        <v>10</v>
      </c>
      <c r="HC4" s="11">
        <v>7.5</v>
      </c>
      <c r="HD4" s="11">
        <v>7.5</v>
      </c>
      <c r="HE4" s="11">
        <v>8.5</v>
      </c>
      <c r="HF4" s="11">
        <v>7.5</v>
      </c>
      <c r="HG4" s="11">
        <v>9.5</v>
      </c>
      <c r="HH4" s="11">
        <v>7.5</v>
      </c>
      <c r="HI4" s="11">
        <v>6.5</v>
      </c>
      <c r="HJ4" s="11">
        <v>7.5</v>
      </c>
      <c r="HK4" s="11">
        <v>9.5</v>
      </c>
      <c r="HL4" s="11">
        <v>10</v>
      </c>
      <c r="HM4" s="11">
        <v>7.5</v>
      </c>
      <c r="HN4" s="11">
        <v>8</v>
      </c>
      <c r="HO4" s="11">
        <v>6.5</v>
      </c>
      <c r="HP4" s="11">
        <v>8.5</v>
      </c>
      <c r="HQ4" s="11">
        <v>9</v>
      </c>
      <c r="HR4" s="11">
        <v>9.5</v>
      </c>
      <c r="HS4" s="11">
        <v>8</v>
      </c>
      <c r="HT4" s="11">
        <v>8.5</v>
      </c>
      <c r="HU4" s="11">
        <v>9.5</v>
      </c>
    </row>
    <row r="5" spans="1:229" s="11" customFormat="1" ht="12" hidden="1" outlineLevel="1">
      <c r="A5" s="11" t="s">
        <v>4</v>
      </c>
      <c r="EY5" s="27">
        <v>9</v>
      </c>
      <c r="FA5" s="11">
        <v>10</v>
      </c>
      <c r="FB5" s="11">
        <v>7</v>
      </c>
      <c r="FD5" s="11">
        <v>8.5</v>
      </c>
      <c r="FK5" s="11">
        <v>4.5</v>
      </c>
      <c r="FO5" s="11">
        <v>10</v>
      </c>
      <c r="FP5" s="11">
        <v>8</v>
      </c>
      <c r="FQ5" s="11">
        <v>2.5</v>
      </c>
      <c r="FR5" s="11">
        <v>8.5</v>
      </c>
      <c r="FS5" s="11">
        <v>2</v>
      </c>
      <c r="FT5" s="11">
        <v>8</v>
      </c>
      <c r="FU5" s="11">
        <v>7</v>
      </c>
      <c r="FV5" s="11">
        <v>2</v>
      </c>
      <c r="FW5" s="11">
        <v>3.5</v>
      </c>
      <c r="FX5" s="11">
        <v>8.5</v>
      </c>
      <c r="FY5" s="11">
        <v>8</v>
      </c>
      <c r="FZ5" s="11">
        <v>2.5</v>
      </c>
      <c r="GA5" s="11">
        <v>5</v>
      </c>
      <c r="GB5" s="11">
        <v>3.5</v>
      </c>
      <c r="GC5" s="11">
        <v>7</v>
      </c>
      <c r="GD5" s="11">
        <v>8</v>
      </c>
      <c r="GE5" s="11">
        <v>4</v>
      </c>
      <c r="GF5" s="11">
        <v>7</v>
      </c>
      <c r="GG5" s="11">
        <v>7</v>
      </c>
      <c r="GH5" s="11">
        <v>4.5</v>
      </c>
      <c r="GI5" s="11">
        <v>6.5</v>
      </c>
      <c r="GJ5" s="11">
        <v>9.5</v>
      </c>
      <c r="GK5" s="11">
        <v>7</v>
      </c>
      <c r="GL5" s="11">
        <v>3.5</v>
      </c>
      <c r="GM5" s="11">
        <v>9</v>
      </c>
      <c r="GN5" s="11">
        <v>7.5</v>
      </c>
      <c r="GO5" s="11">
        <v>4.5</v>
      </c>
      <c r="GP5" s="11">
        <v>7.5</v>
      </c>
      <c r="GQ5" s="27">
        <v>9.5</v>
      </c>
      <c r="GR5" s="11">
        <v>9</v>
      </c>
      <c r="GS5" s="11">
        <v>3</v>
      </c>
      <c r="GT5" s="11">
        <v>4.5</v>
      </c>
      <c r="GU5" s="11">
        <v>6.5</v>
      </c>
      <c r="GV5" s="11">
        <v>7</v>
      </c>
      <c r="GW5" s="11">
        <v>9</v>
      </c>
      <c r="GX5" s="11">
        <v>7.5</v>
      </c>
      <c r="GY5" s="11">
        <v>6.5</v>
      </c>
      <c r="GZ5" s="11">
        <v>8.5</v>
      </c>
      <c r="HA5" s="11">
        <v>7.5</v>
      </c>
      <c r="HB5" s="11">
        <v>9.5</v>
      </c>
      <c r="HC5" s="11">
        <v>8</v>
      </c>
      <c r="HD5" s="11">
        <v>7</v>
      </c>
      <c r="HE5" s="11">
        <v>8</v>
      </c>
      <c r="HF5" s="11">
        <v>8</v>
      </c>
      <c r="HG5" s="11">
        <v>9.5</v>
      </c>
      <c r="HH5" s="11">
        <v>8</v>
      </c>
      <c r="HI5" s="11">
        <v>7</v>
      </c>
      <c r="HJ5" s="11">
        <v>8</v>
      </c>
      <c r="HK5" s="11">
        <v>9</v>
      </c>
      <c r="HL5" s="11">
        <v>9</v>
      </c>
      <c r="HM5" s="11">
        <v>7.5</v>
      </c>
      <c r="HN5" s="11">
        <v>8</v>
      </c>
      <c r="HO5" s="11">
        <v>6.5</v>
      </c>
      <c r="HP5" s="11">
        <v>8</v>
      </c>
      <c r="HQ5" s="11">
        <v>9</v>
      </c>
      <c r="HR5" s="11">
        <v>9</v>
      </c>
      <c r="HS5" s="11">
        <v>8</v>
      </c>
      <c r="HT5" s="11">
        <v>8.5</v>
      </c>
      <c r="HU5" s="11">
        <v>9.5</v>
      </c>
    </row>
    <row r="6" spans="1:229" s="4" customFormat="1" ht="12.75" collapsed="1">
      <c r="A6" s="6" t="s">
        <v>8</v>
      </c>
      <c r="B6" s="6"/>
      <c r="C6" s="6"/>
      <c r="D6" s="6"/>
      <c r="E6" s="8">
        <v>10</v>
      </c>
      <c r="F6" s="8">
        <v>6</v>
      </c>
      <c r="G6" s="8">
        <v>8</v>
      </c>
      <c r="H6" s="8">
        <v>9.5</v>
      </c>
      <c r="I6" s="8">
        <v>4</v>
      </c>
      <c r="J6" s="8">
        <v>4</v>
      </c>
      <c r="K6" s="8">
        <v>5.5</v>
      </c>
      <c r="L6" s="8">
        <v>8.5</v>
      </c>
      <c r="M6" s="8">
        <v>6.5</v>
      </c>
      <c r="N6" s="8">
        <v>4</v>
      </c>
      <c r="O6" s="8">
        <v>4</v>
      </c>
      <c r="P6" s="8">
        <v>4</v>
      </c>
      <c r="Q6" s="8">
        <v>7.5</v>
      </c>
      <c r="R6" s="8">
        <v>7</v>
      </c>
      <c r="S6" s="8">
        <v>3</v>
      </c>
      <c r="T6" s="8">
        <v>6</v>
      </c>
      <c r="U6" s="8">
        <v>10</v>
      </c>
      <c r="V6" s="8">
        <v>6</v>
      </c>
      <c r="W6" s="8">
        <v>4.5</v>
      </c>
      <c r="X6" s="8">
        <v>8</v>
      </c>
      <c r="Y6" s="8">
        <v>9</v>
      </c>
      <c r="Z6" s="8">
        <v>6</v>
      </c>
      <c r="AA6" s="8">
        <v>6.5</v>
      </c>
      <c r="AB6" s="8">
        <v>8</v>
      </c>
      <c r="AC6" s="8">
        <v>8.5</v>
      </c>
      <c r="AD6" s="8">
        <v>6</v>
      </c>
      <c r="AE6" s="8">
        <v>6.5</v>
      </c>
      <c r="AF6" s="8">
        <v>7</v>
      </c>
      <c r="AG6" s="8">
        <v>3</v>
      </c>
      <c r="AH6" s="8">
        <v>4</v>
      </c>
      <c r="AI6" s="8">
        <v>10</v>
      </c>
      <c r="AJ6" s="8">
        <v>3.5</v>
      </c>
      <c r="AK6" s="8">
        <v>6.5</v>
      </c>
      <c r="AL6" s="8">
        <v>8</v>
      </c>
      <c r="AM6" s="8">
        <v>4</v>
      </c>
      <c r="AN6" s="8">
        <v>6</v>
      </c>
      <c r="AO6" s="8">
        <v>8.5</v>
      </c>
      <c r="AP6" s="8">
        <v>6</v>
      </c>
      <c r="AQ6" s="8">
        <v>8</v>
      </c>
      <c r="AR6" s="8">
        <v>7.5</v>
      </c>
      <c r="AS6" s="8">
        <v>7</v>
      </c>
      <c r="AT6" s="8">
        <v>3.5</v>
      </c>
      <c r="AU6" s="8">
        <v>8</v>
      </c>
      <c r="AV6" s="8">
        <v>6.5</v>
      </c>
      <c r="AW6" s="8">
        <v>6</v>
      </c>
      <c r="AX6" s="8">
        <v>7.5</v>
      </c>
      <c r="AY6" s="8">
        <v>8.5</v>
      </c>
      <c r="AZ6" s="8">
        <v>4</v>
      </c>
      <c r="BA6" s="8">
        <v>4.5</v>
      </c>
      <c r="BB6" s="8">
        <v>10</v>
      </c>
      <c r="BC6" s="8">
        <v>4</v>
      </c>
      <c r="BD6" s="8">
        <v>9</v>
      </c>
      <c r="BE6" s="8">
        <v>8.5</v>
      </c>
      <c r="BF6" s="8">
        <v>9.5</v>
      </c>
      <c r="BG6" s="8">
        <v>4</v>
      </c>
      <c r="BH6" s="8">
        <v>5.5</v>
      </c>
      <c r="BI6" s="8">
        <v>6.5</v>
      </c>
      <c r="BJ6" s="8">
        <v>3</v>
      </c>
      <c r="BK6" s="8">
        <v>4.5</v>
      </c>
      <c r="BL6" s="8">
        <v>3.5</v>
      </c>
      <c r="BM6" s="8">
        <v>6</v>
      </c>
      <c r="BN6" s="8">
        <v>3.5</v>
      </c>
      <c r="BO6" s="8">
        <v>7.5</v>
      </c>
      <c r="BP6" s="8">
        <v>9.5</v>
      </c>
      <c r="BQ6" s="8">
        <v>6.5</v>
      </c>
      <c r="BR6" s="8">
        <v>4</v>
      </c>
      <c r="BS6" s="8">
        <v>7.5</v>
      </c>
      <c r="BT6" s="8">
        <v>7.5</v>
      </c>
      <c r="BU6" s="8">
        <v>3.5</v>
      </c>
      <c r="BV6" s="3">
        <v>9.5</v>
      </c>
      <c r="BW6" s="3">
        <v>9</v>
      </c>
      <c r="BX6" s="3">
        <v>5.5</v>
      </c>
      <c r="BY6" s="3">
        <v>4.5</v>
      </c>
      <c r="BZ6" s="3">
        <v>7</v>
      </c>
      <c r="CA6" s="3">
        <v>8</v>
      </c>
      <c r="CB6" s="3">
        <v>10</v>
      </c>
      <c r="CC6" s="3">
        <v>7.5</v>
      </c>
      <c r="CD6" s="3">
        <v>3.5</v>
      </c>
      <c r="CE6" s="3">
        <v>6</v>
      </c>
      <c r="CF6" s="4">
        <v>8</v>
      </c>
      <c r="CG6" s="3">
        <v>10</v>
      </c>
      <c r="CH6" s="3">
        <v>3</v>
      </c>
      <c r="CI6" s="3">
        <v>8</v>
      </c>
      <c r="CJ6" s="4">
        <v>8</v>
      </c>
      <c r="CK6" s="4">
        <v>4</v>
      </c>
      <c r="CL6" s="4">
        <v>3.5</v>
      </c>
      <c r="CM6" s="4">
        <v>4.5</v>
      </c>
      <c r="CN6" s="4">
        <v>2.5</v>
      </c>
      <c r="CO6" s="4">
        <v>4.5</v>
      </c>
      <c r="CP6" s="4">
        <v>6</v>
      </c>
      <c r="CQ6" s="4">
        <v>3.5</v>
      </c>
      <c r="CR6" s="4">
        <v>4</v>
      </c>
      <c r="CS6" s="4">
        <v>6</v>
      </c>
      <c r="CT6" s="4">
        <v>6</v>
      </c>
      <c r="CU6" s="4">
        <v>4.5</v>
      </c>
      <c r="CV6" s="4">
        <v>6</v>
      </c>
      <c r="CW6" s="4">
        <v>3.5</v>
      </c>
      <c r="CX6" s="4">
        <v>4.5</v>
      </c>
      <c r="CY6" s="4">
        <v>8.5</v>
      </c>
      <c r="CZ6" s="4">
        <v>4</v>
      </c>
      <c r="DA6" s="4">
        <v>8</v>
      </c>
      <c r="DB6" s="3">
        <v>8</v>
      </c>
      <c r="DC6" s="3">
        <v>3</v>
      </c>
      <c r="DD6" s="3">
        <v>5</v>
      </c>
      <c r="DE6" s="3">
        <v>10</v>
      </c>
      <c r="DF6" s="3">
        <v>9.5</v>
      </c>
      <c r="DG6" s="3">
        <v>4.5</v>
      </c>
      <c r="DH6" s="3">
        <v>2.5</v>
      </c>
      <c r="DI6" s="3">
        <v>4.5</v>
      </c>
      <c r="DJ6" s="3">
        <v>8.5</v>
      </c>
      <c r="DK6" s="3">
        <v>6.5</v>
      </c>
      <c r="DL6" s="25">
        <v>7</v>
      </c>
      <c r="DM6" s="4">
        <v>5.5</v>
      </c>
      <c r="DN6" s="4">
        <v>5.5</v>
      </c>
      <c r="DO6" s="4">
        <v>6</v>
      </c>
      <c r="DP6" s="4">
        <v>2</v>
      </c>
      <c r="DQ6" s="4">
        <v>7.5</v>
      </c>
      <c r="DR6" s="4">
        <v>5.5</v>
      </c>
      <c r="DS6" s="4">
        <v>3</v>
      </c>
      <c r="DT6" s="4">
        <v>6.5</v>
      </c>
      <c r="DU6" s="4">
        <v>5</v>
      </c>
      <c r="DV6" s="4">
        <v>6</v>
      </c>
      <c r="DW6" s="4">
        <v>5.5</v>
      </c>
      <c r="DX6" s="4">
        <v>7</v>
      </c>
      <c r="DY6" s="4">
        <v>6.5</v>
      </c>
      <c r="DZ6" s="4">
        <v>9</v>
      </c>
      <c r="EA6" s="4">
        <v>8.5</v>
      </c>
      <c r="EB6" s="4">
        <v>3.5</v>
      </c>
      <c r="EC6" s="4">
        <v>5</v>
      </c>
      <c r="ED6" s="4">
        <v>7.5</v>
      </c>
      <c r="EE6" s="4">
        <v>4.5</v>
      </c>
      <c r="EF6" s="4">
        <v>8.5</v>
      </c>
      <c r="EG6" s="4">
        <v>2.5</v>
      </c>
      <c r="EH6" s="4">
        <v>9.5</v>
      </c>
      <c r="EI6" s="4">
        <v>9.5</v>
      </c>
      <c r="EJ6" s="4">
        <v>2</v>
      </c>
      <c r="EK6" s="4">
        <v>2</v>
      </c>
      <c r="EL6" s="4">
        <v>2</v>
      </c>
      <c r="EM6" s="4">
        <v>5.5</v>
      </c>
      <c r="EN6" s="4">
        <v>8.5</v>
      </c>
      <c r="EO6" s="4">
        <v>3.5</v>
      </c>
      <c r="EP6" s="4">
        <v>4</v>
      </c>
      <c r="EQ6" s="4">
        <v>6.5</v>
      </c>
      <c r="ER6" s="4">
        <v>4</v>
      </c>
      <c r="ES6" s="4">
        <v>4.5</v>
      </c>
      <c r="ET6" s="4">
        <v>5</v>
      </c>
      <c r="EU6" s="4">
        <v>4</v>
      </c>
      <c r="EV6" s="4">
        <v>5</v>
      </c>
      <c r="EW6" s="4">
        <v>7.5</v>
      </c>
      <c r="EX6" s="4">
        <v>5</v>
      </c>
      <c r="EY6" s="4">
        <v>9.5</v>
      </c>
      <c r="EZ6" s="4">
        <v>6</v>
      </c>
      <c r="FA6" s="4">
        <v>9.5</v>
      </c>
      <c r="FB6" s="4">
        <v>7.5</v>
      </c>
      <c r="FC6" s="4">
        <v>9.5</v>
      </c>
      <c r="FD6" s="4">
        <v>7</v>
      </c>
      <c r="FE6" s="4">
        <v>3.5</v>
      </c>
      <c r="FF6" s="4">
        <v>7.5</v>
      </c>
      <c r="FG6" s="4">
        <v>9.5</v>
      </c>
      <c r="FH6" s="4">
        <v>4</v>
      </c>
      <c r="FI6" s="4">
        <v>8.5</v>
      </c>
      <c r="FJ6" s="4">
        <v>4</v>
      </c>
      <c r="FK6" s="25">
        <v>5.5</v>
      </c>
      <c r="FL6" s="4">
        <v>5</v>
      </c>
      <c r="FM6" s="4">
        <v>9.5</v>
      </c>
      <c r="FN6" s="4">
        <v>5</v>
      </c>
      <c r="FO6" s="4">
        <v>10</v>
      </c>
      <c r="FP6" s="4">
        <v>8</v>
      </c>
      <c r="FQ6" s="4">
        <v>2.5</v>
      </c>
      <c r="FR6" s="4">
        <v>7.5</v>
      </c>
      <c r="FS6" s="4">
        <v>2</v>
      </c>
      <c r="FT6" s="4">
        <v>8</v>
      </c>
      <c r="FU6" s="4">
        <v>5.5</v>
      </c>
      <c r="FV6" s="4">
        <v>2</v>
      </c>
      <c r="FW6" s="4">
        <v>3.5</v>
      </c>
      <c r="FX6" s="4">
        <v>8.5</v>
      </c>
      <c r="FY6" s="4">
        <v>7.5</v>
      </c>
      <c r="FZ6" s="26">
        <v>3</v>
      </c>
      <c r="GA6" s="4">
        <v>5</v>
      </c>
      <c r="GB6" s="4">
        <v>3.5</v>
      </c>
      <c r="GC6" s="28">
        <v>8</v>
      </c>
      <c r="GD6" s="4">
        <v>7</v>
      </c>
      <c r="GE6" s="4">
        <v>4</v>
      </c>
      <c r="GF6" s="4">
        <v>7.5</v>
      </c>
      <c r="GG6" s="4">
        <v>7</v>
      </c>
      <c r="GH6" s="4">
        <v>5.5</v>
      </c>
      <c r="GI6" s="4">
        <v>6.5</v>
      </c>
      <c r="GJ6" s="4">
        <v>9.5</v>
      </c>
      <c r="GK6" s="4">
        <v>7.5</v>
      </c>
      <c r="GL6" s="26">
        <v>4</v>
      </c>
      <c r="GM6" s="4">
        <v>8.5</v>
      </c>
      <c r="GN6" s="4">
        <v>8.5</v>
      </c>
      <c r="GO6" s="4">
        <v>5.5</v>
      </c>
      <c r="GP6" s="4">
        <v>8</v>
      </c>
      <c r="GQ6" s="4">
        <v>9</v>
      </c>
      <c r="GR6" s="4">
        <v>9.5</v>
      </c>
      <c r="GS6" s="4">
        <v>4.5</v>
      </c>
      <c r="GT6" s="4">
        <v>4.5</v>
      </c>
      <c r="GU6" s="4">
        <v>6.5</v>
      </c>
      <c r="GV6" s="4">
        <v>7</v>
      </c>
      <c r="GW6" s="4">
        <v>8.5</v>
      </c>
      <c r="GX6" s="4">
        <v>8.5</v>
      </c>
      <c r="GY6" s="4">
        <v>6.5</v>
      </c>
      <c r="GZ6" s="4">
        <v>8</v>
      </c>
      <c r="HA6" s="4">
        <v>7.5</v>
      </c>
      <c r="HB6" s="4">
        <v>9.5</v>
      </c>
      <c r="HC6" s="4">
        <v>7.5</v>
      </c>
      <c r="HD6" s="4">
        <v>7.5</v>
      </c>
      <c r="HE6" s="4">
        <v>8.5</v>
      </c>
      <c r="HF6" s="4">
        <v>7.5</v>
      </c>
      <c r="HG6" s="4">
        <v>9.5</v>
      </c>
      <c r="HH6" s="4">
        <v>7.5</v>
      </c>
      <c r="HI6" s="4">
        <v>6.5</v>
      </c>
      <c r="HJ6" s="4">
        <v>7.5</v>
      </c>
      <c r="HK6" s="4">
        <v>9.5</v>
      </c>
      <c r="HL6" s="4">
        <v>9.5</v>
      </c>
      <c r="HM6" s="4">
        <v>7.5</v>
      </c>
      <c r="HN6" s="4">
        <v>8</v>
      </c>
      <c r="HO6" s="4">
        <v>6.5</v>
      </c>
      <c r="HP6" s="4">
        <v>8</v>
      </c>
      <c r="HQ6" s="4">
        <v>9</v>
      </c>
      <c r="HR6" s="4">
        <v>9.5</v>
      </c>
      <c r="HS6" s="4">
        <v>8</v>
      </c>
      <c r="HT6" s="4">
        <v>8.5</v>
      </c>
      <c r="HU6" s="4">
        <v>9.5</v>
      </c>
    </row>
    <row r="7" spans="1:226" s="4" customFormat="1" ht="12.75">
      <c r="A7" s="4" t="s">
        <v>7</v>
      </c>
      <c r="DF7" s="4">
        <v>8</v>
      </c>
      <c r="DG7" s="4">
        <v>4.5</v>
      </c>
      <c r="DH7" s="4">
        <v>2</v>
      </c>
      <c r="DI7" s="4">
        <v>6</v>
      </c>
      <c r="DJ7" s="4">
        <v>7.5</v>
      </c>
      <c r="DS7" s="4">
        <v>2.5</v>
      </c>
      <c r="DX7" s="4">
        <v>7</v>
      </c>
      <c r="DZ7" s="4">
        <v>7</v>
      </c>
      <c r="EA7" s="4">
        <v>7.5</v>
      </c>
      <c r="EB7" s="4">
        <v>3</v>
      </c>
      <c r="ED7" s="4">
        <v>7</v>
      </c>
      <c r="EE7" s="4">
        <v>2.5</v>
      </c>
      <c r="EF7" s="4">
        <v>8</v>
      </c>
      <c r="EG7" s="4">
        <v>2</v>
      </c>
      <c r="EH7" s="4">
        <v>8.5</v>
      </c>
      <c r="EI7" s="4">
        <v>9.5</v>
      </c>
      <c r="EJ7" s="4">
        <v>2</v>
      </c>
      <c r="EK7" s="4">
        <v>2</v>
      </c>
      <c r="EL7" s="4">
        <v>2</v>
      </c>
      <c r="EM7" s="4">
        <v>5</v>
      </c>
      <c r="EN7" s="4">
        <v>8.5</v>
      </c>
      <c r="EO7" s="4">
        <v>6</v>
      </c>
      <c r="EP7" s="4">
        <v>2.5</v>
      </c>
      <c r="EQ7" s="4">
        <v>6</v>
      </c>
      <c r="ER7" s="4">
        <v>4</v>
      </c>
      <c r="ES7" s="4">
        <v>4</v>
      </c>
      <c r="ET7" s="4">
        <v>7</v>
      </c>
      <c r="EU7" s="4">
        <v>3</v>
      </c>
      <c r="EV7" s="4">
        <v>5</v>
      </c>
      <c r="EW7" s="4">
        <v>7</v>
      </c>
      <c r="EX7" s="4">
        <v>6</v>
      </c>
      <c r="EY7" s="4">
        <v>9.5</v>
      </c>
      <c r="EZ7" s="4">
        <v>5</v>
      </c>
      <c r="FA7" s="4">
        <v>7.5</v>
      </c>
      <c r="FB7" s="4">
        <v>7.5</v>
      </c>
      <c r="FC7" s="4">
        <v>8.5</v>
      </c>
      <c r="FD7" s="4">
        <v>7.5</v>
      </c>
      <c r="FE7" s="4">
        <v>2.5</v>
      </c>
      <c r="FF7" s="4">
        <v>7</v>
      </c>
      <c r="FG7" s="4">
        <v>7</v>
      </c>
      <c r="FH7" s="4">
        <v>4</v>
      </c>
      <c r="FI7" s="4">
        <v>9</v>
      </c>
      <c r="FJ7" s="4">
        <v>3</v>
      </c>
      <c r="FK7" s="4">
        <v>5</v>
      </c>
      <c r="FL7" s="4">
        <v>5</v>
      </c>
      <c r="FM7" s="4">
        <v>8.5</v>
      </c>
      <c r="FN7" s="4">
        <v>4.5</v>
      </c>
      <c r="FO7" s="4">
        <v>8</v>
      </c>
      <c r="FP7" s="4">
        <v>7.5</v>
      </c>
      <c r="FQ7" s="4">
        <v>2</v>
      </c>
      <c r="FR7" s="4">
        <v>6</v>
      </c>
      <c r="FS7" s="4">
        <v>5.5</v>
      </c>
      <c r="FT7" s="25">
        <v>8</v>
      </c>
      <c r="FU7" s="26">
        <v>6</v>
      </c>
      <c r="FV7" s="4">
        <v>1.5</v>
      </c>
      <c r="FW7" s="26">
        <v>5</v>
      </c>
      <c r="FX7" s="4">
        <v>8</v>
      </c>
      <c r="FY7" s="4">
        <v>9</v>
      </c>
      <c r="FZ7" s="26">
        <v>2.5</v>
      </c>
      <c r="GA7" s="4">
        <v>3</v>
      </c>
      <c r="GB7" s="4">
        <v>2.5</v>
      </c>
      <c r="GC7" s="25">
        <v>7</v>
      </c>
      <c r="GD7" s="4">
        <v>6.5</v>
      </c>
      <c r="GE7" s="26">
        <v>5.5</v>
      </c>
      <c r="GF7" s="28">
        <v>7</v>
      </c>
      <c r="GG7" s="25">
        <v>5.5</v>
      </c>
      <c r="GH7" s="4">
        <v>6.5</v>
      </c>
      <c r="GI7" s="4">
        <v>7</v>
      </c>
      <c r="GJ7" s="25">
        <v>8</v>
      </c>
      <c r="GK7" s="25">
        <v>8</v>
      </c>
      <c r="GL7" s="26">
        <v>5</v>
      </c>
      <c r="GM7" s="25">
        <v>8</v>
      </c>
      <c r="GN7" s="25">
        <v>8</v>
      </c>
      <c r="GO7" s="4">
        <v>6.5</v>
      </c>
      <c r="GP7" s="4">
        <v>8</v>
      </c>
      <c r="GQ7" s="4">
        <v>8.5</v>
      </c>
      <c r="GR7" s="4">
        <v>9</v>
      </c>
      <c r="GS7" s="26">
        <v>7</v>
      </c>
      <c r="GT7" s="26">
        <v>7</v>
      </c>
      <c r="GU7" s="26">
        <v>7</v>
      </c>
      <c r="GV7" s="4">
        <v>8</v>
      </c>
      <c r="GW7" s="4">
        <v>8</v>
      </c>
      <c r="GX7" s="4">
        <v>8</v>
      </c>
      <c r="GY7" s="4">
        <v>7.5</v>
      </c>
      <c r="GZ7" s="4">
        <v>8</v>
      </c>
      <c r="HA7" s="4">
        <v>7.5</v>
      </c>
      <c r="HB7" s="4">
        <v>8</v>
      </c>
      <c r="HC7" s="4">
        <v>8.5</v>
      </c>
      <c r="HD7" s="4">
        <v>8</v>
      </c>
      <c r="HE7" s="4">
        <v>7.5</v>
      </c>
      <c r="HF7" s="4">
        <v>8.5</v>
      </c>
      <c r="HG7" s="4">
        <v>8.5</v>
      </c>
      <c r="HH7" s="4">
        <v>7.5</v>
      </c>
      <c r="HI7" s="4">
        <v>8</v>
      </c>
      <c r="HJ7" s="4">
        <v>7</v>
      </c>
      <c r="HK7" s="4">
        <v>9.5</v>
      </c>
      <c r="HL7" s="4">
        <v>9.5</v>
      </c>
      <c r="HM7" s="4">
        <v>7.5</v>
      </c>
      <c r="HN7" s="4">
        <v>7</v>
      </c>
      <c r="HO7" s="4">
        <v>6.5</v>
      </c>
      <c r="HP7" s="4">
        <v>8.5</v>
      </c>
      <c r="HQ7" s="4">
        <v>8.5</v>
      </c>
      <c r="HR7" s="4">
        <v>8.5</v>
      </c>
    </row>
    <row r="8" spans="1:228" s="4" customFormat="1" ht="12.75">
      <c r="A8" s="4" t="s">
        <v>6</v>
      </c>
      <c r="E8" s="4">
        <v>10</v>
      </c>
      <c r="F8" s="4">
        <v>8</v>
      </c>
      <c r="H8" s="4">
        <v>9.5</v>
      </c>
      <c r="I8" s="4">
        <v>4</v>
      </c>
      <c r="J8" s="4">
        <v>4</v>
      </c>
      <c r="K8" s="4">
        <v>5.5</v>
      </c>
      <c r="L8" s="4">
        <v>10</v>
      </c>
      <c r="M8" s="4">
        <v>7.5</v>
      </c>
      <c r="N8" s="4">
        <v>4</v>
      </c>
      <c r="O8" s="4">
        <v>4</v>
      </c>
      <c r="P8" s="4">
        <v>3.5</v>
      </c>
      <c r="Q8" s="4">
        <v>7.5</v>
      </c>
      <c r="R8" s="4">
        <v>7</v>
      </c>
      <c r="S8" s="4">
        <v>3</v>
      </c>
      <c r="T8" s="4">
        <v>6</v>
      </c>
      <c r="U8" s="4">
        <v>10</v>
      </c>
      <c r="V8" s="4">
        <v>6</v>
      </c>
      <c r="W8" s="4">
        <v>4.5</v>
      </c>
      <c r="X8" s="4">
        <v>8</v>
      </c>
      <c r="Y8" s="4">
        <v>9</v>
      </c>
      <c r="Z8" s="4">
        <v>6</v>
      </c>
      <c r="AA8" s="4">
        <v>6.5</v>
      </c>
      <c r="AB8" s="4">
        <v>6</v>
      </c>
      <c r="AC8" s="4">
        <v>8.5</v>
      </c>
      <c r="AD8" s="4">
        <v>6</v>
      </c>
      <c r="AE8" s="4">
        <v>6.5</v>
      </c>
      <c r="AF8" s="4">
        <v>6</v>
      </c>
      <c r="AG8" s="4">
        <v>3</v>
      </c>
      <c r="AH8" s="4">
        <v>4</v>
      </c>
      <c r="AI8" s="4">
        <v>8</v>
      </c>
      <c r="AJ8" s="8">
        <v>3.5</v>
      </c>
      <c r="AK8" s="8">
        <v>6.5</v>
      </c>
      <c r="AL8" s="4">
        <v>8</v>
      </c>
      <c r="AM8" s="4">
        <v>4</v>
      </c>
      <c r="AN8" s="4">
        <v>6</v>
      </c>
      <c r="AO8" s="4">
        <v>10</v>
      </c>
      <c r="AP8" s="4">
        <v>8</v>
      </c>
      <c r="AQ8" s="4">
        <v>8</v>
      </c>
      <c r="AR8" s="4">
        <v>10</v>
      </c>
      <c r="AS8" s="4">
        <v>7</v>
      </c>
      <c r="AT8" s="4">
        <v>3.5</v>
      </c>
      <c r="AU8" s="4">
        <v>8</v>
      </c>
      <c r="AV8" s="4">
        <v>4</v>
      </c>
      <c r="AW8" s="4">
        <v>6</v>
      </c>
      <c r="AX8" s="4">
        <v>4</v>
      </c>
      <c r="AY8" s="4">
        <v>8</v>
      </c>
      <c r="AZ8" s="4">
        <v>4</v>
      </c>
      <c r="BA8" s="4">
        <v>4.5</v>
      </c>
      <c r="BB8" s="4">
        <v>9</v>
      </c>
      <c r="BC8" s="4">
        <v>4</v>
      </c>
      <c r="BD8" s="4">
        <v>4</v>
      </c>
      <c r="BE8" s="3">
        <v>9.5</v>
      </c>
      <c r="BF8" s="3">
        <v>8</v>
      </c>
      <c r="BG8" s="3">
        <v>6</v>
      </c>
      <c r="BH8" s="3">
        <v>5.5</v>
      </c>
      <c r="BI8" s="3">
        <v>6</v>
      </c>
      <c r="BJ8" s="3">
        <v>6</v>
      </c>
      <c r="BK8" s="3">
        <v>4.5</v>
      </c>
      <c r="BL8" s="3">
        <v>3.5</v>
      </c>
      <c r="BM8" s="3">
        <v>6</v>
      </c>
      <c r="BN8" s="3">
        <v>3.5</v>
      </c>
      <c r="BO8" s="3">
        <v>7.5</v>
      </c>
      <c r="BP8" s="3">
        <v>8</v>
      </c>
      <c r="BQ8" s="3">
        <v>6</v>
      </c>
      <c r="BR8" s="3">
        <v>4</v>
      </c>
      <c r="BS8" s="3">
        <v>5</v>
      </c>
      <c r="BT8" s="3">
        <v>7.5</v>
      </c>
      <c r="BU8" s="4">
        <v>3.5</v>
      </c>
      <c r="BV8" s="3">
        <v>9</v>
      </c>
      <c r="BW8" s="3">
        <v>8.5</v>
      </c>
      <c r="BX8" s="3">
        <v>5.5</v>
      </c>
      <c r="BY8" s="3">
        <v>4.5</v>
      </c>
      <c r="BZ8" s="4">
        <v>4</v>
      </c>
      <c r="CA8" s="3">
        <v>9.5</v>
      </c>
      <c r="CB8" s="4">
        <v>6</v>
      </c>
      <c r="CC8" s="4">
        <v>7.5</v>
      </c>
      <c r="CD8" s="4">
        <v>3</v>
      </c>
      <c r="CE8" s="4">
        <v>6</v>
      </c>
      <c r="CF8" s="3">
        <v>7.5</v>
      </c>
      <c r="CG8" s="3">
        <v>9.5</v>
      </c>
      <c r="CH8" s="3">
        <v>4.5</v>
      </c>
      <c r="CI8" s="3">
        <v>8</v>
      </c>
      <c r="CJ8" s="3">
        <v>6</v>
      </c>
      <c r="CK8" s="3">
        <v>6</v>
      </c>
      <c r="CL8" s="3">
        <v>3.5</v>
      </c>
      <c r="CM8" s="3">
        <v>4.5</v>
      </c>
      <c r="CN8" s="3">
        <v>4.5</v>
      </c>
      <c r="CO8" s="3">
        <v>4.5</v>
      </c>
      <c r="CP8" s="3">
        <v>3.5</v>
      </c>
      <c r="CQ8" s="3">
        <v>3.5</v>
      </c>
      <c r="CR8" s="3">
        <v>3</v>
      </c>
      <c r="CS8" s="3">
        <v>3.5</v>
      </c>
      <c r="CT8" s="3">
        <v>3</v>
      </c>
      <c r="CU8" s="3">
        <v>6.5</v>
      </c>
      <c r="CV8" s="3">
        <v>4.5</v>
      </c>
      <c r="CW8" s="3">
        <v>4.5</v>
      </c>
      <c r="CX8" s="3">
        <v>3.5</v>
      </c>
      <c r="CY8" s="3">
        <v>10</v>
      </c>
      <c r="CZ8" s="3">
        <v>4</v>
      </c>
      <c r="DA8" s="3">
        <v>3.5</v>
      </c>
      <c r="DB8" s="3">
        <v>7.5</v>
      </c>
      <c r="DC8" s="3">
        <v>4</v>
      </c>
      <c r="DD8" s="3">
        <v>7</v>
      </c>
      <c r="DE8" s="3">
        <v>8</v>
      </c>
      <c r="DF8" s="24">
        <v>9</v>
      </c>
      <c r="DG8" s="23">
        <v>5</v>
      </c>
      <c r="DH8" s="3">
        <v>3</v>
      </c>
      <c r="DI8" s="3">
        <v>4</v>
      </c>
      <c r="DJ8" s="23">
        <v>8</v>
      </c>
      <c r="DK8" s="3">
        <v>4</v>
      </c>
      <c r="DL8" s="4">
        <v>9</v>
      </c>
      <c r="DM8" s="4">
        <v>3.5</v>
      </c>
      <c r="DN8" s="4">
        <v>6</v>
      </c>
      <c r="DO8" s="4">
        <v>5.5</v>
      </c>
      <c r="DP8" s="4">
        <v>2.5</v>
      </c>
      <c r="DQ8" s="25">
        <v>5.5</v>
      </c>
      <c r="DR8" s="4">
        <v>4.5</v>
      </c>
      <c r="DS8" s="4">
        <v>4</v>
      </c>
      <c r="DT8" s="4">
        <v>6.5</v>
      </c>
      <c r="DU8" s="4">
        <v>4</v>
      </c>
      <c r="DV8" s="4">
        <v>4.5</v>
      </c>
      <c r="DW8" s="4">
        <v>6</v>
      </c>
      <c r="DX8" s="4">
        <v>6</v>
      </c>
      <c r="DY8" s="4">
        <v>5.5</v>
      </c>
      <c r="DZ8" s="4">
        <v>7</v>
      </c>
      <c r="EA8" s="4">
        <v>10</v>
      </c>
      <c r="EB8" s="4">
        <v>4.5</v>
      </c>
      <c r="EC8" s="4">
        <v>6</v>
      </c>
      <c r="ED8" s="4">
        <v>7</v>
      </c>
      <c r="EE8" s="4">
        <v>3.5</v>
      </c>
      <c r="EF8" s="4">
        <v>8</v>
      </c>
      <c r="EG8" s="4">
        <v>6</v>
      </c>
      <c r="EH8" s="4">
        <v>8.5</v>
      </c>
      <c r="EI8" s="26">
        <v>10</v>
      </c>
      <c r="EJ8" s="4">
        <v>2.5</v>
      </c>
      <c r="EK8" s="4">
        <v>2</v>
      </c>
      <c r="EL8" s="4">
        <v>2.5</v>
      </c>
      <c r="EM8" s="4">
        <v>3.5</v>
      </c>
      <c r="EN8" s="4">
        <v>8</v>
      </c>
      <c r="EO8" s="4">
        <v>5.5</v>
      </c>
      <c r="EP8" s="4">
        <v>4</v>
      </c>
      <c r="EQ8" s="4">
        <v>9.5</v>
      </c>
      <c r="ER8" s="4">
        <v>4.5</v>
      </c>
      <c r="ES8" s="4">
        <v>7</v>
      </c>
      <c r="ET8" s="4">
        <v>4</v>
      </c>
      <c r="EU8" s="4">
        <v>3</v>
      </c>
      <c r="EV8" s="4">
        <v>8</v>
      </c>
      <c r="EW8" s="4">
        <v>8</v>
      </c>
      <c r="EX8" s="4">
        <v>6</v>
      </c>
      <c r="EY8" s="4">
        <v>9.5</v>
      </c>
      <c r="EZ8" s="4">
        <v>3.5</v>
      </c>
      <c r="FA8" s="4">
        <v>10</v>
      </c>
      <c r="FB8" s="25">
        <v>6.5</v>
      </c>
      <c r="FC8" s="4">
        <v>9.5</v>
      </c>
      <c r="FD8" s="25">
        <v>7</v>
      </c>
      <c r="FE8" s="4">
        <v>2.5</v>
      </c>
      <c r="FF8" s="4">
        <v>7.5</v>
      </c>
      <c r="FG8" s="4">
        <v>8.5</v>
      </c>
      <c r="FH8" s="4">
        <v>3</v>
      </c>
      <c r="FI8" s="26">
        <v>9</v>
      </c>
      <c r="FJ8" s="4">
        <v>3</v>
      </c>
      <c r="FK8" s="25">
        <v>5</v>
      </c>
      <c r="FL8" s="4">
        <v>5.5</v>
      </c>
      <c r="FM8" s="4">
        <v>9.5</v>
      </c>
      <c r="FN8" s="4">
        <v>5</v>
      </c>
      <c r="FO8" s="26">
        <v>6.5</v>
      </c>
      <c r="FP8" s="4">
        <v>8.5</v>
      </c>
      <c r="FQ8" s="4">
        <v>2</v>
      </c>
      <c r="FR8" s="4">
        <v>3.5</v>
      </c>
      <c r="FS8" s="4">
        <v>3</v>
      </c>
      <c r="FT8" s="26">
        <v>6</v>
      </c>
      <c r="FU8" s="4">
        <v>9.5</v>
      </c>
      <c r="FV8" s="4">
        <v>2</v>
      </c>
      <c r="FW8" s="4">
        <v>4.5</v>
      </c>
      <c r="FX8" s="25">
        <v>7.5</v>
      </c>
      <c r="FY8" s="4">
        <v>9</v>
      </c>
      <c r="FZ8" s="4">
        <v>2.5</v>
      </c>
      <c r="GA8" s="26">
        <v>4</v>
      </c>
      <c r="GB8" s="26">
        <v>3.5</v>
      </c>
      <c r="GC8" s="4">
        <v>8.5</v>
      </c>
      <c r="GD8" s="4">
        <v>8.5</v>
      </c>
      <c r="GE8" s="4">
        <v>2.5</v>
      </c>
      <c r="GF8" s="4">
        <v>5.5</v>
      </c>
      <c r="GG8" s="26">
        <v>6.5</v>
      </c>
      <c r="GH8" s="4">
        <v>5</v>
      </c>
      <c r="GI8" s="4">
        <v>6</v>
      </c>
      <c r="GJ8" s="25">
        <v>5.5</v>
      </c>
      <c r="GK8" s="4">
        <v>9</v>
      </c>
      <c r="GL8" s="4">
        <v>4.5</v>
      </c>
      <c r="GM8" s="4">
        <v>7</v>
      </c>
      <c r="GN8" s="4">
        <v>8</v>
      </c>
      <c r="GO8" s="26">
        <v>4</v>
      </c>
      <c r="GP8" s="4">
        <v>9.5</v>
      </c>
      <c r="GQ8" s="4">
        <v>9</v>
      </c>
      <c r="GR8" s="4">
        <v>9.5</v>
      </c>
      <c r="GS8" s="26">
        <v>4.5</v>
      </c>
      <c r="GT8" s="26">
        <v>4</v>
      </c>
      <c r="GU8" s="26">
        <v>4.5</v>
      </c>
      <c r="GV8" s="26">
        <v>6</v>
      </c>
      <c r="GW8" s="4">
        <v>8</v>
      </c>
      <c r="GX8" s="4">
        <v>8.5</v>
      </c>
      <c r="GY8" s="26">
        <v>9</v>
      </c>
      <c r="GZ8" s="4">
        <v>7.5</v>
      </c>
      <c r="HA8" s="26">
        <v>8.5</v>
      </c>
      <c r="HB8" s="4">
        <v>6.5</v>
      </c>
      <c r="HC8" s="4">
        <v>10</v>
      </c>
      <c r="HD8" s="4">
        <v>7.5</v>
      </c>
      <c r="HE8" s="4">
        <v>8.5</v>
      </c>
      <c r="HF8" s="4">
        <v>6.5</v>
      </c>
      <c r="HG8" s="4">
        <v>8.5</v>
      </c>
      <c r="HH8" s="4">
        <v>8</v>
      </c>
      <c r="HI8" s="4">
        <v>8.5</v>
      </c>
      <c r="HJ8" s="4">
        <v>7.5</v>
      </c>
      <c r="HK8" s="4">
        <v>9</v>
      </c>
      <c r="HL8" s="4">
        <v>8</v>
      </c>
      <c r="HM8" s="4">
        <v>9</v>
      </c>
      <c r="HN8" s="4">
        <v>7.5</v>
      </c>
      <c r="HO8" s="4">
        <v>8.5</v>
      </c>
      <c r="HP8" s="4">
        <v>8.5</v>
      </c>
      <c r="HQ8" s="4">
        <v>9</v>
      </c>
      <c r="HR8" s="4">
        <v>8</v>
      </c>
      <c r="HS8" s="4">
        <v>8</v>
      </c>
      <c r="HT8" s="4">
        <v>7.5</v>
      </c>
    </row>
    <row r="9" spans="1:226" s="5" customFormat="1" ht="12.75" hidden="1" outlineLevel="1">
      <c r="A9" s="11" t="s">
        <v>98</v>
      </c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V9" s="22"/>
      <c r="BW9" s="22"/>
      <c r="BX9" s="22"/>
      <c r="BY9" s="22"/>
      <c r="CA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GJ9" s="5">
        <v>8.5</v>
      </c>
      <c r="GK9" s="5">
        <v>8</v>
      </c>
      <c r="GL9" s="5">
        <v>5</v>
      </c>
      <c r="GN9" s="5">
        <v>8</v>
      </c>
      <c r="GO9" s="5">
        <v>7</v>
      </c>
      <c r="GP9" s="5">
        <v>8.5</v>
      </c>
      <c r="GQ9" s="5">
        <v>8.5</v>
      </c>
      <c r="GR9" s="5">
        <v>8</v>
      </c>
      <c r="GS9" s="5">
        <v>7</v>
      </c>
      <c r="GT9" s="5">
        <v>4.5</v>
      </c>
      <c r="GU9" s="5">
        <v>7</v>
      </c>
      <c r="GV9" s="5">
        <v>7</v>
      </c>
      <c r="GW9" s="5">
        <v>7.5</v>
      </c>
      <c r="GX9" s="5">
        <v>7</v>
      </c>
      <c r="GY9" s="5">
        <v>6.5</v>
      </c>
      <c r="GZ9" s="5">
        <v>8</v>
      </c>
      <c r="HA9" s="5">
        <v>7</v>
      </c>
      <c r="HB9" s="5">
        <v>7</v>
      </c>
      <c r="HC9" s="5">
        <v>8</v>
      </c>
      <c r="HD9" s="5">
        <v>7.5</v>
      </c>
      <c r="HE9" s="5">
        <v>7</v>
      </c>
      <c r="HF9" s="5">
        <v>6.5</v>
      </c>
      <c r="HG9" s="5">
        <v>8</v>
      </c>
      <c r="HH9" s="5">
        <v>7.5</v>
      </c>
      <c r="HI9" s="11">
        <v>6.5</v>
      </c>
      <c r="HJ9" s="5">
        <v>7.5</v>
      </c>
      <c r="HK9" s="5">
        <v>8</v>
      </c>
      <c r="HL9" s="5">
        <v>7.5</v>
      </c>
      <c r="HM9" s="5">
        <v>7</v>
      </c>
      <c r="HN9" s="5">
        <v>7</v>
      </c>
      <c r="HO9" s="5">
        <v>7.5</v>
      </c>
      <c r="HP9" s="5">
        <v>7.5</v>
      </c>
      <c r="HQ9" s="5">
        <v>8</v>
      </c>
      <c r="HR9" s="5">
        <v>7.5</v>
      </c>
    </row>
    <row r="10" spans="1:226" s="5" customFormat="1" ht="12.75" hidden="1" outlineLevel="1">
      <c r="A10" s="11" t="s">
        <v>99</v>
      </c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V10" s="22"/>
      <c r="BW10" s="22"/>
      <c r="BX10" s="22"/>
      <c r="BY10" s="22"/>
      <c r="CA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EY10" s="5">
        <v>9.5</v>
      </c>
      <c r="EZ10" s="5">
        <v>6</v>
      </c>
      <c r="FA10" s="5">
        <v>10</v>
      </c>
      <c r="FB10" s="5">
        <v>6</v>
      </c>
      <c r="FC10" s="5">
        <v>8</v>
      </c>
      <c r="FD10" s="5">
        <v>7</v>
      </c>
      <c r="FE10" s="5">
        <v>3.5</v>
      </c>
      <c r="FF10" s="5">
        <v>7.5</v>
      </c>
      <c r="FG10" s="5">
        <v>9</v>
      </c>
      <c r="FH10" s="5">
        <v>4.5</v>
      </c>
      <c r="FI10" s="5">
        <v>8</v>
      </c>
      <c r="FJ10" s="5">
        <v>4.5</v>
      </c>
      <c r="FK10" s="5">
        <v>6</v>
      </c>
      <c r="FL10" s="5">
        <v>5.5</v>
      </c>
      <c r="FM10" s="5">
        <v>9.5</v>
      </c>
      <c r="FN10" s="5">
        <v>4.5</v>
      </c>
      <c r="FO10" s="5">
        <v>8</v>
      </c>
      <c r="FP10" s="5">
        <v>7.5</v>
      </c>
      <c r="FR10" s="5">
        <v>8</v>
      </c>
      <c r="FS10" s="5">
        <v>4</v>
      </c>
      <c r="FT10" s="5">
        <v>7.5</v>
      </c>
      <c r="FU10" s="5">
        <v>6.5</v>
      </c>
      <c r="FW10" s="5">
        <v>7.5</v>
      </c>
      <c r="FX10" s="5">
        <v>7.5</v>
      </c>
      <c r="FY10" s="5">
        <v>8.5</v>
      </c>
      <c r="FZ10" s="5">
        <v>4</v>
      </c>
      <c r="GA10" s="5">
        <v>8</v>
      </c>
      <c r="GB10" s="5">
        <v>5</v>
      </c>
      <c r="GC10" s="5">
        <v>7.5</v>
      </c>
      <c r="GD10" s="5">
        <v>8.5</v>
      </c>
      <c r="GE10" s="5">
        <v>5.5</v>
      </c>
      <c r="GF10" s="5">
        <v>8.5</v>
      </c>
      <c r="GG10" s="5">
        <v>7</v>
      </c>
      <c r="GH10" s="5">
        <v>6</v>
      </c>
      <c r="GI10" s="5">
        <v>7</v>
      </c>
      <c r="GJ10" s="5">
        <v>7</v>
      </c>
      <c r="GK10" s="5">
        <v>9</v>
      </c>
      <c r="GL10" s="5">
        <v>3</v>
      </c>
      <c r="GM10" s="5">
        <v>6.5</v>
      </c>
      <c r="GN10" s="5">
        <v>8</v>
      </c>
      <c r="GO10" s="5">
        <v>3.5</v>
      </c>
      <c r="GP10" s="5">
        <v>8.5</v>
      </c>
      <c r="GQ10" s="5">
        <v>8.5</v>
      </c>
      <c r="GR10" s="5">
        <v>9</v>
      </c>
      <c r="GS10" s="5">
        <v>3</v>
      </c>
      <c r="GT10" s="5">
        <v>3</v>
      </c>
      <c r="GU10" s="5">
        <v>7</v>
      </c>
      <c r="GV10" s="5">
        <v>7.5</v>
      </c>
      <c r="GW10" s="5">
        <v>8</v>
      </c>
      <c r="GX10" s="5">
        <v>6.5</v>
      </c>
      <c r="GY10" s="5">
        <v>8</v>
      </c>
      <c r="GZ10" s="5">
        <v>6.5</v>
      </c>
      <c r="HA10" s="5">
        <v>5</v>
      </c>
      <c r="HB10" s="5">
        <v>6.5</v>
      </c>
      <c r="HC10" s="5">
        <v>9</v>
      </c>
      <c r="HD10" s="5">
        <v>7</v>
      </c>
      <c r="HE10" s="5">
        <v>8.5</v>
      </c>
      <c r="HF10" s="5">
        <v>7.5</v>
      </c>
      <c r="HG10" s="5">
        <v>8.5</v>
      </c>
      <c r="HH10" s="5">
        <v>8</v>
      </c>
      <c r="HI10" s="11">
        <v>8.5</v>
      </c>
      <c r="HJ10" s="5">
        <v>6.5</v>
      </c>
      <c r="HK10" s="5">
        <v>9</v>
      </c>
      <c r="HL10" s="5">
        <v>8.5</v>
      </c>
      <c r="HM10" s="5">
        <v>8</v>
      </c>
      <c r="HN10" s="5">
        <v>6.5</v>
      </c>
      <c r="HO10" s="5">
        <v>8</v>
      </c>
      <c r="HP10" s="5">
        <v>8</v>
      </c>
      <c r="HQ10" s="5">
        <v>8</v>
      </c>
      <c r="HR10" s="5">
        <v>8</v>
      </c>
    </row>
    <row r="11" spans="1:226" s="4" customFormat="1" ht="12.75" collapsed="1">
      <c r="A11" s="6" t="s">
        <v>100</v>
      </c>
      <c r="AJ11" s="8"/>
      <c r="AK11" s="8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V11" s="3"/>
      <c r="BW11" s="3"/>
      <c r="BX11" s="3"/>
      <c r="BY11" s="3"/>
      <c r="CA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EY11" s="4">
        <v>9.5</v>
      </c>
      <c r="EZ11" s="4">
        <v>6</v>
      </c>
      <c r="FA11" s="4">
        <v>10</v>
      </c>
      <c r="FB11" s="4">
        <v>6</v>
      </c>
      <c r="FC11" s="4">
        <v>8</v>
      </c>
      <c r="FD11" s="4">
        <v>7</v>
      </c>
      <c r="FE11" s="4">
        <v>3.5</v>
      </c>
      <c r="FF11" s="4">
        <v>7.5</v>
      </c>
      <c r="FG11" s="4">
        <v>9</v>
      </c>
      <c r="FH11" s="4">
        <v>4.5</v>
      </c>
      <c r="FI11" s="4">
        <v>8</v>
      </c>
      <c r="FJ11" s="4">
        <v>4.5</v>
      </c>
      <c r="FK11" s="4">
        <v>6</v>
      </c>
      <c r="FL11" s="4">
        <v>5.5</v>
      </c>
      <c r="FM11" s="4">
        <v>9.5</v>
      </c>
      <c r="FN11" s="4">
        <v>4.5</v>
      </c>
      <c r="FO11" s="4">
        <v>8</v>
      </c>
      <c r="FP11" s="4">
        <v>7.5</v>
      </c>
      <c r="FR11" s="4">
        <v>8</v>
      </c>
      <c r="FS11" s="4">
        <v>4</v>
      </c>
      <c r="FT11" s="4">
        <v>7.5</v>
      </c>
      <c r="FU11" s="4">
        <v>6.5</v>
      </c>
      <c r="FW11" s="4">
        <v>7.5</v>
      </c>
      <c r="FX11" s="4">
        <v>7.5</v>
      </c>
      <c r="FY11" s="4">
        <v>8.5</v>
      </c>
      <c r="FZ11" s="4">
        <v>4</v>
      </c>
      <c r="GA11" s="4">
        <v>8</v>
      </c>
      <c r="GB11" s="4">
        <v>5</v>
      </c>
      <c r="GC11" s="4">
        <v>7.5</v>
      </c>
      <c r="GD11" s="4">
        <v>8.5</v>
      </c>
      <c r="GE11" s="4">
        <v>5.5</v>
      </c>
      <c r="GF11" s="4">
        <v>8.5</v>
      </c>
      <c r="GG11" s="4">
        <v>7</v>
      </c>
      <c r="GH11" s="4">
        <v>6</v>
      </c>
      <c r="GI11" s="4">
        <v>7</v>
      </c>
      <c r="GJ11" s="4">
        <v>8</v>
      </c>
      <c r="GK11" s="4">
        <v>8.5</v>
      </c>
      <c r="GL11" s="4">
        <v>4</v>
      </c>
      <c r="GM11" s="4">
        <v>6.5</v>
      </c>
      <c r="GN11" s="4">
        <v>8</v>
      </c>
      <c r="GO11" s="4">
        <v>5.5</v>
      </c>
      <c r="GP11" s="4">
        <v>8.5</v>
      </c>
      <c r="GQ11" s="4">
        <v>8.5</v>
      </c>
      <c r="GR11" s="4">
        <v>8.5</v>
      </c>
      <c r="GS11" s="4">
        <v>5</v>
      </c>
      <c r="GT11" s="4">
        <v>4</v>
      </c>
      <c r="GU11" s="4">
        <v>7</v>
      </c>
      <c r="GV11" s="4">
        <v>7</v>
      </c>
      <c r="GW11" s="4">
        <v>8</v>
      </c>
      <c r="GX11" s="4">
        <v>7</v>
      </c>
      <c r="GY11" s="4">
        <v>7</v>
      </c>
      <c r="GZ11" s="4">
        <v>7.5</v>
      </c>
      <c r="HA11" s="4">
        <v>6</v>
      </c>
      <c r="HB11" s="4">
        <v>7</v>
      </c>
      <c r="HC11" s="4">
        <v>8.5</v>
      </c>
      <c r="HD11" s="4">
        <v>7.5</v>
      </c>
      <c r="HE11" s="4">
        <v>8</v>
      </c>
      <c r="HF11" s="4">
        <v>7</v>
      </c>
      <c r="HG11" s="4">
        <v>8.5</v>
      </c>
      <c r="HH11" s="4">
        <v>7.5</v>
      </c>
      <c r="HI11" s="4">
        <v>7.5</v>
      </c>
      <c r="HJ11" s="4">
        <v>7</v>
      </c>
      <c r="HK11" s="4">
        <v>8.5</v>
      </c>
      <c r="HL11" s="4">
        <v>8</v>
      </c>
      <c r="HM11" s="4">
        <v>7.5</v>
      </c>
      <c r="HN11" s="4">
        <v>6.5</v>
      </c>
      <c r="HO11" s="4">
        <v>7.5</v>
      </c>
      <c r="HP11" s="4">
        <v>7.5</v>
      </c>
      <c r="HQ11" s="4">
        <v>8</v>
      </c>
      <c r="HR11" s="4">
        <v>7.5</v>
      </c>
    </row>
    <row r="12" spans="1:226" s="4" customFormat="1" ht="12.75">
      <c r="A12" s="4" t="s">
        <v>0</v>
      </c>
      <c r="BD12" s="3">
        <v>10</v>
      </c>
      <c r="BO12" s="4">
        <v>10</v>
      </c>
      <c r="BV12" s="3">
        <v>5</v>
      </c>
      <c r="BW12" s="3">
        <v>10</v>
      </c>
      <c r="BX12" s="3"/>
      <c r="BY12" s="3"/>
      <c r="BZ12" s="3">
        <v>8</v>
      </c>
      <c r="CB12" s="4">
        <v>8</v>
      </c>
      <c r="CF12" s="3">
        <v>10</v>
      </c>
      <c r="CP12" s="3">
        <v>6</v>
      </c>
      <c r="CQ12" s="3"/>
      <c r="CR12" s="3"/>
      <c r="CS12" s="3"/>
      <c r="CT12" s="3"/>
      <c r="CU12" s="3"/>
      <c r="CV12" s="3"/>
      <c r="CW12" s="3"/>
      <c r="CX12" s="3">
        <v>9.5</v>
      </c>
      <c r="CY12" s="3"/>
      <c r="CZ12" s="3"/>
      <c r="DA12" s="3"/>
      <c r="DE12" s="3">
        <v>9.5</v>
      </c>
      <c r="DF12" s="3">
        <v>8.5</v>
      </c>
      <c r="DG12" s="3">
        <v>6</v>
      </c>
      <c r="DH12" s="3">
        <v>5</v>
      </c>
      <c r="DI12" s="3">
        <v>5</v>
      </c>
      <c r="DJ12" s="3">
        <v>9.5</v>
      </c>
      <c r="DK12" s="3">
        <v>8</v>
      </c>
      <c r="DL12" s="4">
        <v>7.5</v>
      </c>
      <c r="DM12" s="4">
        <v>3</v>
      </c>
      <c r="DN12" s="4">
        <v>3.5</v>
      </c>
      <c r="DO12" s="4">
        <v>3.5</v>
      </c>
      <c r="DP12" s="4">
        <v>2.5</v>
      </c>
      <c r="DQ12" s="4">
        <v>10</v>
      </c>
      <c r="DR12" s="4">
        <v>2.5</v>
      </c>
      <c r="DS12" s="4">
        <v>2.5</v>
      </c>
      <c r="DT12" s="4">
        <v>8.5</v>
      </c>
      <c r="DU12" s="4">
        <v>7</v>
      </c>
      <c r="DV12" s="4">
        <v>5</v>
      </c>
      <c r="DW12" s="4">
        <v>6</v>
      </c>
      <c r="DX12" s="4">
        <v>4</v>
      </c>
      <c r="DY12" s="4">
        <v>6.5</v>
      </c>
      <c r="DZ12" s="4">
        <v>8.5</v>
      </c>
      <c r="EA12" s="4">
        <v>10</v>
      </c>
      <c r="EB12" s="4">
        <v>2</v>
      </c>
      <c r="EC12" s="4">
        <v>8</v>
      </c>
      <c r="ED12" s="4">
        <v>4</v>
      </c>
      <c r="EE12" s="4">
        <v>2</v>
      </c>
      <c r="EF12" s="4">
        <v>6.5</v>
      </c>
      <c r="EG12" s="4">
        <v>2.5</v>
      </c>
      <c r="EH12" s="4">
        <v>10</v>
      </c>
      <c r="EI12" s="4">
        <v>9</v>
      </c>
      <c r="EJ12" s="4">
        <v>2</v>
      </c>
      <c r="EK12" s="4">
        <v>2.5</v>
      </c>
      <c r="EL12" s="4">
        <v>2</v>
      </c>
      <c r="EM12" s="4">
        <v>8</v>
      </c>
      <c r="EN12" s="4">
        <v>8</v>
      </c>
      <c r="EO12" s="4">
        <v>5</v>
      </c>
      <c r="EP12" s="4">
        <v>4</v>
      </c>
      <c r="EQ12" s="4">
        <v>9.5</v>
      </c>
      <c r="ER12" s="4">
        <v>3.5</v>
      </c>
      <c r="ES12" s="4">
        <v>4</v>
      </c>
      <c r="ET12" s="4">
        <v>3.5</v>
      </c>
      <c r="EU12" s="4">
        <v>5</v>
      </c>
      <c r="EV12" s="4">
        <v>7</v>
      </c>
      <c r="EW12" s="4">
        <v>8</v>
      </c>
      <c r="EX12" s="4">
        <v>3</v>
      </c>
      <c r="EY12" s="4">
        <v>10</v>
      </c>
      <c r="EZ12" s="4">
        <v>3</v>
      </c>
      <c r="FA12" s="4">
        <v>8.5</v>
      </c>
      <c r="FB12" s="4">
        <v>5.5</v>
      </c>
      <c r="FC12" s="4">
        <v>8</v>
      </c>
      <c r="FD12" s="4">
        <v>8</v>
      </c>
      <c r="FE12" s="4">
        <v>3</v>
      </c>
      <c r="FF12" s="4">
        <v>9</v>
      </c>
      <c r="FG12" s="4">
        <v>8.5</v>
      </c>
      <c r="FH12" s="4">
        <v>7.5</v>
      </c>
      <c r="FI12" s="4">
        <v>8.5</v>
      </c>
      <c r="FJ12" s="4">
        <v>3.5</v>
      </c>
      <c r="FK12" s="4">
        <v>3.5</v>
      </c>
      <c r="FL12" s="4">
        <v>4.5</v>
      </c>
      <c r="FM12" s="4">
        <v>9</v>
      </c>
      <c r="FN12" s="4">
        <v>5.5</v>
      </c>
      <c r="FO12" s="4">
        <v>8.5</v>
      </c>
      <c r="FP12" s="4">
        <v>8.5</v>
      </c>
      <c r="FQ12" s="4">
        <v>2.5</v>
      </c>
      <c r="FR12" s="4">
        <v>9.5</v>
      </c>
      <c r="FS12" s="4">
        <v>1.5</v>
      </c>
      <c r="FT12" s="4">
        <v>8.5</v>
      </c>
      <c r="FU12" s="4">
        <v>2</v>
      </c>
      <c r="FV12" s="4">
        <v>1.5</v>
      </c>
      <c r="FW12" s="4">
        <v>7.5</v>
      </c>
      <c r="FX12" s="4">
        <v>8</v>
      </c>
      <c r="FY12" s="4">
        <v>9</v>
      </c>
      <c r="FZ12" s="4">
        <v>1.5</v>
      </c>
      <c r="GA12" s="4">
        <v>7.5</v>
      </c>
      <c r="GB12" s="4">
        <v>2.5</v>
      </c>
      <c r="GC12" s="4">
        <v>8.5</v>
      </c>
      <c r="GD12" s="4">
        <v>8</v>
      </c>
      <c r="GE12" s="4">
        <v>2.5</v>
      </c>
      <c r="GF12" s="4">
        <v>5.5</v>
      </c>
      <c r="GG12" s="4">
        <v>8.5</v>
      </c>
      <c r="GH12" s="4">
        <v>4</v>
      </c>
      <c r="GI12" s="4">
        <v>7</v>
      </c>
      <c r="GJ12" s="4">
        <v>8.5</v>
      </c>
      <c r="GK12" s="4">
        <v>7</v>
      </c>
      <c r="GL12" s="4">
        <v>4</v>
      </c>
      <c r="GM12" s="4">
        <v>8.5</v>
      </c>
      <c r="GN12" s="4">
        <v>6.5</v>
      </c>
      <c r="GO12" s="4">
        <v>5</v>
      </c>
      <c r="GP12" s="4">
        <v>8.5</v>
      </c>
      <c r="GQ12" s="4">
        <v>8.5</v>
      </c>
      <c r="GR12" s="4">
        <v>9.5</v>
      </c>
      <c r="GS12" s="4">
        <v>5</v>
      </c>
      <c r="GT12" s="4">
        <v>5.5</v>
      </c>
      <c r="GU12" s="4">
        <v>5.5</v>
      </c>
      <c r="GV12" s="4">
        <v>4.5</v>
      </c>
      <c r="GW12" s="4">
        <v>8</v>
      </c>
      <c r="GX12" s="4">
        <v>9</v>
      </c>
      <c r="GY12" s="4">
        <v>7.5</v>
      </c>
      <c r="GZ12" s="4">
        <v>7.5</v>
      </c>
      <c r="HA12" s="4">
        <v>8</v>
      </c>
      <c r="HB12" s="4">
        <v>7.5</v>
      </c>
      <c r="HC12" s="4">
        <v>5.5</v>
      </c>
      <c r="HD12" s="4">
        <v>9</v>
      </c>
      <c r="HE12" s="4">
        <v>6.5</v>
      </c>
      <c r="HF12" s="4">
        <v>8</v>
      </c>
      <c r="HG12" s="4">
        <v>7</v>
      </c>
      <c r="HH12" s="4">
        <v>6.5</v>
      </c>
      <c r="HI12" s="4">
        <v>7</v>
      </c>
      <c r="HJ12" s="4">
        <v>9.5</v>
      </c>
      <c r="HK12" s="4">
        <v>8.5</v>
      </c>
      <c r="HL12" s="4">
        <v>7.5</v>
      </c>
      <c r="HM12" s="4">
        <v>7</v>
      </c>
      <c r="HN12" s="4">
        <v>9</v>
      </c>
      <c r="HO12" s="4">
        <v>8.5</v>
      </c>
      <c r="HP12" s="4">
        <v>8</v>
      </c>
      <c r="HQ12" s="4">
        <v>8</v>
      </c>
      <c r="HR12" s="4">
        <v>8.5</v>
      </c>
    </row>
    <row r="13" spans="1:228" s="11" customFormat="1" ht="12" hidden="1" outlineLevel="1">
      <c r="A13" s="11" t="s">
        <v>12</v>
      </c>
      <c r="BE13" s="15"/>
      <c r="BP13" s="15"/>
      <c r="BQ13" s="15"/>
      <c r="BR13" s="15"/>
      <c r="BS13" s="15"/>
      <c r="BT13" s="15"/>
      <c r="BU13" s="15"/>
      <c r="BZ13" s="15"/>
      <c r="CB13" s="15"/>
      <c r="CC13" s="15"/>
      <c r="CD13" s="15"/>
      <c r="CE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F13" s="15"/>
      <c r="DG13" s="15"/>
      <c r="DH13" s="15"/>
      <c r="DI13" s="15"/>
      <c r="DJ13" s="15"/>
      <c r="DK13" s="15"/>
      <c r="FX13" s="11">
        <v>6</v>
      </c>
      <c r="FY13" s="11">
        <v>8</v>
      </c>
      <c r="GC13" s="11">
        <v>1.5</v>
      </c>
      <c r="GD13" s="11">
        <v>7.5</v>
      </c>
      <c r="GF13" s="11">
        <v>8.5</v>
      </c>
      <c r="GG13" s="11">
        <v>6</v>
      </c>
      <c r="GH13" s="11">
        <v>6</v>
      </c>
      <c r="GJ13" s="11">
        <v>5</v>
      </c>
      <c r="GK13" s="11">
        <v>7</v>
      </c>
      <c r="GL13" s="11">
        <v>3.5</v>
      </c>
      <c r="GM13" s="11">
        <v>8.5</v>
      </c>
      <c r="GN13" s="11">
        <v>6</v>
      </c>
      <c r="GO13" s="11">
        <v>6</v>
      </c>
      <c r="GP13" s="11">
        <v>8.5</v>
      </c>
      <c r="GQ13" s="11">
        <v>8.5</v>
      </c>
      <c r="GR13" s="11">
        <v>9.5</v>
      </c>
      <c r="GS13" s="11">
        <v>6</v>
      </c>
      <c r="GT13" s="11">
        <v>6</v>
      </c>
      <c r="GU13" s="11">
        <v>8</v>
      </c>
      <c r="GV13" s="11">
        <v>5.5</v>
      </c>
      <c r="GW13" s="11">
        <v>7</v>
      </c>
      <c r="GX13" s="11">
        <v>8</v>
      </c>
      <c r="GY13" s="11">
        <v>7.5</v>
      </c>
      <c r="GZ13" s="11">
        <v>7</v>
      </c>
      <c r="HA13" s="11">
        <v>9</v>
      </c>
      <c r="HB13" s="11">
        <v>6.5</v>
      </c>
      <c r="HC13" s="11">
        <v>7</v>
      </c>
      <c r="HD13" s="11">
        <v>8.5</v>
      </c>
      <c r="HE13" s="11">
        <v>8</v>
      </c>
      <c r="HF13" s="11">
        <v>7</v>
      </c>
      <c r="HG13" s="11">
        <v>9</v>
      </c>
      <c r="HH13" s="11">
        <v>7.5</v>
      </c>
      <c r="HI13" s="11">
        <v>6.5</v>
      </c>
      <c r="HJ13" s="11">
        <v>7.5</v>
      </c>
      <c r="HK13" s="11">
        <v>8.5</v>
      </c>
      <c r="HL13" s="11">
        <v>8.5</v>
      </c>
      <c r="HM13" s="11">
        <v>8</v>
      </c>
      <c r="HN13" s="11">
        <v>8</v>
      </c>
      <c r="HO13" s="11">
        <v>7.5</v>
      </c>
      <c r="HP13" s="11">
        <v>8.5</v>
      </c>
      <c r="HQ13" s="11">
        <v>9</v>
      </c>
      <c r="HR13" s="11">
        <v>8.5</v>
      </c>
      <c r="HS13" s="11">
        <v>8.5</v>
      </c>
      <c r="HT13" s="11">
        <v>8.5</v>
      </c>
    </row>
    <row r="14" spans="1:228" s="11" customFormat="1" ht="12" hidden="1" outlineLevel="1">
      <c r="A14" s="11" t="s">
        <v>13</v>
      </c>
      <c r="BE14" s="15"/>
      <c r="BP14" s="15"/>
      <c r="BQ14" s="15"/>
      <c r="BR14" s="15"/>
      <c r="BS14" s="15"/>
      <c r="BT14" s="15"/>
      <c r="BU14" s="15"/>
      <c r="BZ14" s="15"/>
      <c r="CB14" s="15"/>
      <c r="CC14" s="15"/>
      <c r="CD14" s="15"/>
      <c r="CE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F14" s="15"/>
      <c r="DG14" s="15"/>
      <c r="DH14" s="15"/>
      <c r="DI14" s="15"/>
      <c r="DJ14" s="15"/>
      <c r="DK14" s="15"/>
      <c r="FX14" s="11">
        <v>6</v>
      </c>
      <c r="FY14" s="11">
        <v>8</v>
      </c>
      <c r="GC14" s="11">
        <v>1.5</v>
      </c>
      <c r="GD14" s="11">
        <v>7</v>
      </c>
      <c r="GF14" s="11">
        <v>10</v>
      </c>
      <c r="GG14" s="11">
        <v>6</v>
      </c>
      <c r="GH14" s="11">
        <v>6.5</v>
      </c>
      <c r="GJ14" s="11">
        <v>6</v>
      </c>
      <c r="GK14" s="11">
        <v>6</v>
      </c>
      <c r="GL14" s="11">
        <v>4</v>
      </c>
      <c r="GM14" s="11">
        <v>8.5</v>
      </c>
      <c r="GN14" s="11">
        <v>6.5</v>
      </c>
      <c r="GO14" s="11">
        <v>6</v>
      </c>
      <c r="GP14" s="11">
        <v>8</v>
      </c>
      <c r="GQ14" s="11">
        <v>8</v>
      </c>
      <c r="GR14" s="11">
        <v>9.5</v>
      </c>
      <c r="GS14" s="11">
        <v>6.5</v>
      </c>
      <c r="GT14" s="11">
        <v>5.5</v>
      </c>
      <c r="GU14" s="11">
        <v>8</v>
      </c>
      <c r="GV14" s="11">
        <v>5.5</v>
      </c>
      <c r="GW14" s="11">
        <v>8.5</v>
      </c>
      <c r="GX14" s="11">
        <v>8.5</v>
      </c>
      <c r="GY14" s="11">
        <v>7.5</v>
      </c>
      <c r="GZ14" s="11">
        <v>7.5</v>
      </c>
      <c r="HA14" s="11">
        <v>8.5</v>
      </c>
      <c r="HB14" s="11">
        <v>7</v>
      </c>
      <c r="HC14" s="11">
        <v>8</v>
      </c>
      <c r="HD14" s="11">
        <v>9</v>
      </c>
      <c r="HE14" s="11">
        <v>8.5</v>
      </c>
      <c r="HF14" s="11">
        <v>7.5</v>
      </c>
      <c r="HG14" s="11">
        <v>9.5</v>
      </c>
      <c r="HH14" s="11">
        <v>7.5</v>
      </c>
      <c r="HI14" s="11">
        <v>7</v>
      </c>
      <c r="HJ14" s="11">
        <v>8</v>
      </c>
      <c r="HK14" s="11">
        <v>9</v>
      </c>
      <c r="HL14" s="11">
        <v>9</v>
      </c>
      <c r="HM14" s="11">
        <v>8</v>
      </c>
      <c r="HN14" s="11">
        <v>9</v>
      </c>
      <c r="HO14" s="11">
        <v>8.5</v>
      </c>
      <c r="HP14" s="11">
        <v>8.5</v>
      </c>
      <c r="HQ14" s="11">
        <v>9.5</v>
      </c>
      <c r="HR14" s="11">
        <v>9.5</v>
      </c>
      <c r="HS14" s="11">
        <v>8.5</v>
      </c>
      <c r="HT14" s="11">
        <v>8.5</v>
      </c>
    </row>
    <row r="15" spans="1:228" s="4" customFormat="1" ht="12.75" collapsed="1">
      <c r="A15" s="6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P15" s="4">
        <v>6</v>
      </c>
      <c r="BV15" s="3">
        <v>8</v>
      </c>
      <c r="BW15" s="3">
        <v>10</v>
      </c>
      <c r="BX15" s="3"/>
      <c r="BY15" s="3"/>
      <c r="CY15" s="4">
        <v>6</v>
      </c>
      <c r="DD15" s="4">
        <v>6</v>
      </c>
      <c r="DF15" s="4">
        <v>5.5</v>
      </c>
      <c r="DG15" s="4">
        <v>4</v>
      </c>
      <c r="DH15" s="4">
        <v>3.5</v>
      </c>
      <c r="DI15" s="4">
        <v>3.5</v>
      </c>
      <c r="DJ15" s="3">
        <v>8</v>
      </c>
      <c r="DK15" s="3">
        <v>4.5</v>
      </c>
      <c r="DL15" s="4">
        <v>10</v>
      </c>
      <c r="DM15" s="4">
        <v>7.5</v>
      </c>
      <c r="DN15" s="4">
        <v>6.5</v>
      </c>
      <c r="DO15" s="4">
        <v>3.5</v>
      </c>
      <c r="DP15" s="4">
        <v>1</v>
      </c>
      <c r="DQ15" s="4">
        <v>10</v>
      </c>
      <c r="DR15" s="4">
        <v>8</v>
      </c>
      <c r="DS15" s="4">
        <v>4</v>
      </c>
      <c r="DT15" s="4">
        <v>6.5</v>
      </c>
      <c r="DU15" s="25">
        <v>9</v>
      </c>
      <c r="DV15" s="4">
        <v>6</v>
      </c>
      <c r="DW15" s="4">
        <v>4.5</v>
      </c>
      <c r="DX15" s="4">
        <v>6.5</v>
      </c>
      <c r="DY15" s="4">
        <v>9.5</v>
      </c>
      <c r="DZ15" s="4">
        <v>7.5</v>
      </c>
      <c r="EA15" s="4">
        <v>8.5</v>
      </c>
      <c r="EB15" s="4">
        <v>3.5</v>
      </c>
      <c r="EC15" s="4">
        <v>8</v>
      </c>
      <c r="ED15" s="4">
        <v>6</v>
      </c>
      <c r="EE15" s="4">
        <v>3</v>
      </c>
      <c r="EF15" s="4">
        <v>7.5</v>
      </c>
      <c r="EG15" s="4">
        <v>3.5</v>
      </c>
      <c r="EH15" s="26">
        <v>8</v>
      </c>
      <c r="EI15" s="4">
        <v>10</v>
      </c>
      <c r="EJ15" s="4">
        <v>3.5</v>
      </c>
      <c r="EK15" s="4">
        <v>2</v>
      </c>
      <c r="EL15" s="4">
        <v>2.5</v>
      </c>
      <c r="EM15" s="4">
        <v>8</v>
      </c>
      <c r="EN15" s="25">
        <v>8</v>
      </c>
      <c r="EO15" s="4">
        <v>7</v>
      </c>
      <c r="EP15" s="4">
        <v>3</v>
      </c>
      <c r="EQ15" s="26">
        <v>9</v>
      </c>
      <c r="ER15" s="4">
        <v>5.5</v>
      </c>
      <c r="ES15" s="4">
        <v>4.5</v>
      </c>
      <c r="ET15" s="4">
        <v>5</v>
      </c>
      <c r="EU15" s="4">
        <v>4.5</v>
      </c>
      <c r="EV15" s="4">
        <v>6</v>
      </c>
      <c r="EW15" s="4">
        <v>8.5</v>
      </c>
      <c r="EX15" s="4">
        <v>3.5</v>
      </c>
      <c r="EY15" s="26">
        <v>9.5</v>
      </c>
      <c r="EZ15" s="4">
        <v>6</v>
      </c>
      <c r="FA15" s="25">
        <v>9</v>
      </c>
      <c r="FB15" s="4">
        <v>5</v>
      </c>
      <c r="FC15" s="26">
        <v>10</v>
      </c>
      <c r="FD15" s="4">
        <v>3</v>
      </c>
      <c r="FE15" s="4">
        <v>3.5</v>
      </c>
      <c r="FF15" s="26">
        <v>8</v>
      </c>
      <c r="FG15" s="4">
        <v>8</v>
      </c>
      <c r="FH15" s="4">
        <v>5</v>
      </c>
      <c r="FI15" s="25">
        <v>7</v>
      </c>
      <c r="FJ15" s="4">
        <v>2.5</v>
      </c>
      <c r="FK15" s="25">
        <v>6</v>
      </c>
      <c r="FL15" s="4">
        <v>4.5</v>
      </c>
      <c r="FM15" s="4">
        <v>9.5</v>
      </c>
      <c r="FN15" s="4">
        <v>3</v>
      </c>
      <c r="FO15" s="4">
        <v>7.5</v>
      </c>
      <c r="FP15" s="26">
        <v>8.5</v>
      </c>
      <c r="FQ15" s="4">
        <v>2.5</v>
      </c>
      <c r="FR15" s="4">
        <v>8</v>
      </c>
      <c r="FS15" s="4">
        <v>3</v>
      </c>
      <c r="FT15" s="4">
        <v>8.5</v>
      </c>
      <c r="FU15" s="4">
        <v>5</v>
      </c>
      <c r="FV15" s="4">
        <v>2.5</v>
      </c>
      <c r="FW15" s="4">
        <v>9.5</v>
      </c>
      <c r="FX15" s="26">
        <v>5.5</v>
      </c>
      <c r="FY15" s="4">
        <v>8</v>
      </c>
      <c r="FZ15" s="4">
        <v>6</v>
      </c>
      <c r="GA15" s="4">
        <v>4</v>
      </c>
      <c r="GB15" s="25">
        <v>3</v>
      </c>
      <c r="GC15" s="4">
        <v>1.5</v>
      </c>
      <c r="GD15" s="4">
        <v>7.5</v>
      </c>
      <c r="GE15" s="4">
        <v>2.5</v>
      </c>
      <c r="GF15" s="4">
        <v>9.5</v>
      </c>
      <c r="GG15" s="4">
        <v>6</v>
      </c>
      <c r="GH15" s="26">
        <v>5.5</v>
      </c>
      <c r="GI15" s="25">
        <v>5.5</v>
      </c>
      <c r="GJ15" s="26">
        <v>5</v>
      </c>
      <c r="GK15" s="25">
        <v>6.5</v>
      </c>
      <c r="GL15" s="4">
        <v>4</v>
      </c>
      <c r="GM15" s="4">
        <v>8.5</v>
      </c>
      <c r="GN15" s="26">
        <v>6</v>
      </c>
      <c r="GO15" s="26">
        <v>5.5</v>
      </c>
      <c r="GP15" s="4">
        <v>8</v>
      </c>
      <c r="GQ15" s="4">
        <v>8.5</v>
      </c>
      <c r="GR15" s="4">
        <v>9.5</v>
      </c>
      <c r="GS15" s="4">
        <v>6.5</v>
      </c>
      <c r="GT15" s="4">
        <v>6</v>
      </c>
      <c r="GU15" s="4">
        <v>8</v>
      </c>
      <c r="GV15" s="4">
        <v>5.5</v>
      </c>
      <c r="GW15" s="26">
        <v>7.5</v>
      </c>
      <c r="GX15" s="4">
        <v>8.5</v>
      </c>
      <c r="GY15" s="4">
        <v>7.5</v>
      </c>
      <c r="GZ15" s="4">
        <v>7.5</v>
      </c>
      <c r="HA15" s="4">
        <v>8.5</v>
      </c>
      <c r="HB15" s="4">
        <v>6.5</v>
      </c>
      <c r="HC15" s="4">
        <v>7.5</v>
      </c>
      <c r="HD15" s="4">
        <v>9</v>
      </c>
      <c r="HE15" s="4">
        <v>8.5</v>
      </c>
      <c r="HF15" s="4">
        <v>7</v>
      </c>
      <c r="HG15" s="4">
        <v>9.5</v>
      </c>
      <c r="HH15" s="4">
        <v>7.5</v>
      </c>
      <c r="HI15" s="4">
        <v>7</v>
      </c>
      <c r="HJ15" s="4">
        <v>7.5</v>
      </c>
      <c r="HK15" s="4">
        <v>8.5</v>
      </c>
      <c r="HL15" s="4">
        <v>8.5</v>
      </c>
      <c r="HM15" s="4">
        <v>8</v>
      </c>
      <c r="HN15" s="4">
        <v>8.5</v>
      </c>
      <c r="HO15" s="4">
        <v>8</v>
      </c>
      <c r="HP15" s="4">
        <v>8.5</v>
      </c>
      <c r="HQ15" s="4">
        <v>9</v>
      </c>
      <c r="HR15" s="4">
        <v>9</v>
      </c>
      <c r="HS15" s="4">
        <v>8.5</v>
      </c>
      <c r="HT15" s="4">
        <v>8.5</v>
      </c>
    </row>
    <row r="16" spans="1:228" s="4" customFormat="1" ht="12.75">
      <c r="A16" s="4" t="s">
        <v>10</v>
      </c>
      <c r="BV16" s="4">
        <v>10</v>
      </c>
      <c r="BW16" s="4">
        <v>10</v>
      </c>
      <c r="DE16" s="4">
        <v>8</v>
      </c>
      <c r="DF16" s="4">
        <v>8.5</v>
      </c>
      <c r="DG16" s="4">
        <v>4</v>
      </c>
      <c r="DH16" s="4">
        <v>3.5</v>
      </c>
      <c r="DI16" s="4">
        <v>3.5</v>
      </c>
      <c r="DJ16" s="4">
        <v>8</v>
      </c>
      <c r="DK16" s="4">
        <v>4</v>
      </c>
      <c r="DL16" s="4">
        <v>9.5</v>
      </c>
      <c r="DM16" s="4">
        <v>8</v>
      </c>
      <c r="DN16" s="4">
        <v>7</v>
      </c>
      <c r="DO16" s="4">
        <v>3.5</v>
      </c>
      <c r="DP16" s="4">
        <v>1</v>
      </c>
      <c r="DQ16" s="4">
        <v>9</v>
      </c>
      <c r="DR16" s="4">
        <v>8</v>
      </c>
      <c r="DS16" s="4">
        <v>4</v>
      </c>
      <c r="DT16" s="4">
        <v>7</v>
      </c>
      <c r="DU16" s="4">
        <v>7.5</v>
      </c>
      <c r="DV16" s="4">
        <v>5.5</v>
      </c>
      <c r="DW16" s="4">
        <v>4.5</v>
      </c>
      <c r="DX16" s="4">
        <v>6</v>
      </c>
      <c r="DY16" s="4">
        <v>8.5</v>
      </c>
      <c r="DZ16" s="4">
        <v>7.5</v>
      </c>
      <c r="EA16" s="4">
        <v>10</v>
      </c>
      <c r="EB16" s="4">
        <v>8</v>
      </c>
      <c r="EC16" s="4">
        <v>8.5</v>
      </c>
      <c r="ED16" s="4">
        <v>7</v>
      </c>
      <c r="EE16" s="4">
        <v>3</v>
      </c>
      <c r="EF16" s="4">
        <v>8.5</v>
      </c>
      <c r="EG16" s="4">
        <v>3</v>
      </c>
      <c r="EH16" s="4">
        <v>10</v>
      </c>
      <c r="EI16" s="4">
        <v>8.5</v>
      </c>
      <c r="EJ16" s="4">
        <v>5</v>
      </c>
      <c r="EK16" s="4">
        <v>3.5</v>
      </c>
      <c r="EL16" s="4">
        <v>4</v>
      </c>
      <c r="EM16" s="4">
        <v>8</v>
      </c>
      <c r="EN16" s="4">
        <v>8.5</v>
      </c>
      <c r="EO16" s="4">
        <v>8</v>
      </c>
      <c r="EP16" s="4">
        <v>3.5</v>
      </c>
      <c r="EQ16" s="4">
        <v>8.5</v>
      </c>
      <c r="ER16" s="4">
        <v>4</v>
      </c>
      <c r="ES16" s="4">
        <v>5</v>
      </c>
      <c r="ET16" s="4">
        <v>4.5</v>
      </c>
      <c r="EU16" s="4">
        <v>6</v>
      </c>
      <c r="EV16" s="4">
        <v>6</v>
      </c>
      <c r="EW16" s="4">
        <v>7.5</v>
      </c>
      <c r="EX16" s="4">
        <v>3.5</v>
      </c>
      <c r="EY16" s="4">
        <v>8.5</v>
      </c>
      <c r="EZ16" s="4">
        <v>7</v>
      </c>
      <c r="FA16" s="4">
        <v>9</v>
      </c>
      <c r="FB16" s="4">
        <v>5</v>
      </c>
      <c r="FC16" s="4">
        <v>8.5</v>
      </c>
      <c r="FD16" s="4">
        <v>7</v>
      </c>
      <c r="FE16" s="4">
        <v>3.5</v>
      </c>
      <c r="FF16" s="4">
        <v>8.5</v>
      </c>
      <c r="FG16" s="4">
        <v>8</v>
      </c>
      <c r="FH16" s="4">
        <v>3.5</v>
      </c>
      <c r="FI16" s="4">
        <v>8</v>
      </c>
      <c r="FJ16" s="4">
        <v>2</v>
      </c>
      <c r="FK16" s="4">
        <v>6</v>
      </c>
      <c r="FL16" s="4">
        <v>4</v>
      </c>
      <c r="FM16" s="25">
        <v>7</v>
      </c>
      <c r="FN16" s="4">
        <v>4</v>
      </c>
      <c r="FO16" s="26">
        <v>8</v>
      </c>
      <c r="FP16" s="26">
        <v>9</v>
      </c>
      <c r="FQ16" s="4">
        <v>4.5</v>
      </c>
      <c r="FR16" s="4">
        <v>7.5</v>
      </c>
      <c r="FS16" s="4">
        <v>2.5</v>
      </c>
      <c r="FT16" s="4">
        <v>9.5</v>
      </c>
      <c r="FU16" s="4">
        <v>7.5</v>
      </c>
      <c r="FV16" s="4">
        <v>1.5</v>
      </c>
      <c r="FW16" s="26">
        <v>9</v>
      </c>
      <c r="FX16" s="25">
        <v>6</v>
      </c>
      <c r="FY16" s="4">
        <v>8.5</v>
      </c>
      <c r="FZ16" s="4">
        <v>6</v>
      </c>
      <c r="GA16" s="26">
        <v>6.5</v>
      </c>
      <c r="GB16" s="25">
        <v>3.5</v>
      </c>
      <c r="GC16" s="25">
        <v>3.5</v>
      </c>
      <c r="GD16" s="4">
        <v>7.5</v>
      </c>
      <c r="GE16" s="4">
        <v>4</v>
      </c>
      <c r="GF16" s="25">
        <v>7.5</v>
      </c>
      <c r="GG16" s="4">
        <v>8</v>
      </c>
      <c r="GH16" s="4">
        <v>5.5</v>
      </c>
      <c r="GI16" s="25">
        <v>5</v>
      </c>
      <c r="GJ16" s="4">
        <v>7.5</v>
      </c>
      <c r="GK16" s="4">
        <v>8.5</v>
      </c>
      <c r="GL16" s="4">
        <v>4.5</v>
      </c>
      <c r="GM16" s="4">
        <v>9</v>
      </c>
      <c r="GN16" s="26">
        <v>7.5</v>
      </c>
      <c r="GO16" s="25">
        <v>5.5</v>
      </c>
      <c r="GP16" s="4">
        <v>6.5</v>
      </c>
      <c r="GQ16" s="4">
        <v>8.5</v>
      </c>
      <c r="GR16" s="4">
        <v>8.5</v>
      </c>
      <c r="GS16" s="25">
        <v>6</v>
      </c>
      <c r="GT16" s="4">
        <v>8.5</v>
      </c>
      <c r="GU16" s="4">
        <v>6</v>
      </c>
      <c r="GV16" s="4">
        <v>6.5</v>
      </c>
      <c r="GW16" s="26">
        <v>8.5</v>
      </c>
      <c r="GX16" s="26">
        <v>9.5</v>
      </c>
      <c r="GY16" s="4">
        <v>8</v>
      </c>
      <c r="GZ16" s="4">
        <v>7.5</v>
      </c>
      <c r="HA16" s="4">
        <v>7.5</v>
      </c>
      <c r="HB16" s="4">
        <v>8</v>
      </c>
      <c r="HC16" s="4">
        <v>7.5</v>
      </c>
      <c r="HD16" s="4">
        <v>9</v>
      </c>
      <c r="HE16" s="4">
        <v>7</v>
      </c>
      <c r="HF16" s="4">
        <v>7.5</v>
      </c>
      <c r="HG16" s="4">
        <v>8.5</v>
      </c>
      <c r="HH16" s="4">
        <v>8.5</v>
      </c>
      <c r="HI16" s="4">
        <v>7.5</v>
      </c>
      <c r="HJ16" s="4">
        <v>8.5</v>
      </c>
      <c r="HK16" s="4">
        <v>8</v>
      </c>
      <c r="HL16" s="4">
        <v>8.5</v>
      </c>
      <c r="HM16" s="4">
        <v>8</v>
      </c>
      <c r="HN16" s="4">
        <v>8.5</v>
      </c>
      <c r="HO16" s="4">
        <v>8</v>
      </c>
      <c r="HP16" s="4">
        <v>9</v>
      </c>
      <c r="HQ16" s="4">
        <v>9</v>
      </c>
      <c r="HR16" s="4">
        <v>8</v>
      </c>
      <c r="HS16" s="4">
        <v>9</v>
      </c>
      <c r="HT16" s="4">
        <v>8</v>
      </c>
    </row>
    <row r="17" spans="1:227" s="5" customFormat="1" ht="12.75" hidden="1" outlineLevel="1">
      <c r="A17" s="11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>
        <v>7.5</v>
      </c>
      <c r="FG17" s="11"/>
      <c r="FH17" s="11"/>
      <c r="FI17" s="11"/>
      <c r="FJ17" s="11"/>
      <c r="FK17" s="11"/>
      <c r="FL17" s="11"/>
      <c r="FM17" s="11"/>
      <c r="FN17" s="11"/>
      <c r="FO17" s="11">
        <v>10</v>
      </c>
      <c r="FP17" s="11"/>
      <c r="FQ17" s="11"/>
      <c r="FR17" s="11">
        <v>8</v>
      </c>
      <c r="FS17" s="11"/>
      <c r="FT17" s="11">
        <v>8.5</v>
      </c>
      <c r="FU17" s="11">
        <v>6.5</v>
      </c>
      <c r="FV17" s="11"/>
      <c r="FW17" s="11">
        <v>9</v>
      </c>
      <c r="FX17" s="11">
        <v>8</v>
      </c>
      <c r="FY17" s="11">
        <v>8</v>
      </c>
      <c r="FZ17" s="11"/>
      <c r="GA17" s="11"/>
      <c r="GB17" s="11"/>
      <c r="GC17" s="11">
        <v>4.5</v>
      </c>
      <c r="GD17" s="11">
        <v>8</v>
      </c>
      <c r="GE17" s="11"/>
      <c r="GF17" s="11">
        <v>10</v>
      </c>
      <c r="GG17" s="11">
        <v>7.5</v>
      </c>
      <c r="GH17" s="11">
        <v>7</v>
      </c>
      <c r="GI17" s="11">
        <v>5</v>
      </c>
      <c r="GJ17" s="11">
        <v>7.5</v>
      </c>
      <c r="GK17" s="11">
        <v>9</v>
      </c>
      <c r="GL17" s="11">
        <v>3.5</v>
      </c>
      <c r="GM17" s="11">
        <v>9.5</v>
      </c>
      <c r="GN17" s="11">
        <v>6.5</v>
      </c>
      <c r="GO17" s="11">
        <v>6</v>
      </c>
      <c r="GP17" s="11">
        <v>8.5</v>
      </c>
      <c r="GQ17" s="11">
        <v>9</v>
      </c>
      <c r="GR17" s="11">
        <v>8.5</v>
      </c>
      <c r="GS17" s="11">
        <v>8</v>
      </c>
      <c r="GT17" s="11">
        <v>5.5</v>
      </c>
      <c r="GU17" s="11">
        <v>4.5</v>
      </c>
      <c r="GV17" s="11">
        <v>6.5</v>
      </c>
      <c r="GW17" s="11">
        <v>9</v>
      </c>
      <c r="GX17" s="11">
        <v>7.5</v>
      </c>
      <c r="GY17" s="11">
        <v>7.5</v>
      </c>
      <c r="GZ17" s="11">
        <v>8</v>
      </c>
      <c r="HA17" s="11">
        <v>9.5</v>
      </c>
      <c r="HB17" s="11">
        <v>7.5</v>
      </c>
      <c r="HC17" s="11">
        <v>8</v>
      </c>
      <c r="HD17" s="11">
        <v>6</v>
      </c>
      <c r="HE17" s="11">
        <v>8.5</v>
      </c>
      <c r="HF17" s="11">
        <v>7.5</v>
      </c>
      <c r="HG17" s="11">
        <v>8.5</v>
      </c>
      <c r="HH17" s="11">
        <v>8.5</v>
      </c>
      <c r="HI17" s="11">
        <v>7.5</v>
      </c>
      <c r="HJ17" s="5">
        <v>6.5</v>
      </c>
      <c r="HK17" s="5">
        <v>9.5</v>
      </c>
      <c r="HL17" s="5">
        <v>9.5</v>
      </c>
      <c r="HM17" s="5">
        <v>8.5</v>
      </c>
      <c r="HN17" s="5">
        <v>8</v>
      </c>
      <c r="HO17" s="5">
        <v>8</v>
      </c>
      <c r="HP17" s="5">
        <v>7.5</v>
      </c>
      <c r="HQ17" s="5">
        <v>9.5</v>
      </c>
      <c r="HR17" s="5">
        <v>9</v>
      </c>
      <c r="HS17" s="5">
        <v>9</v>
      </c>
    </row>
    <row r="18" spans="1:227" s="5" customFormat="1" ht="12.75" hidden="1" outlineLevel="1">
      <c r="A18" s="11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>
        <v>10</v>
      </c>
      <c r="FG18" s="11"/>
      <c r="FH18" s="11"/>
      <c r="FI18" s="11"/>
      <c r="FJ18" s="11"/>
      <c r="FK18" s="11"/>
      <c r="FL18" s="11"/>
      <c r="FM18" s="11"/>
      <c r="FN18" s="11"/>
      <c r="FO18" s="11">
        <v>10</v>
      </c>
      <c r="FP18" s="11"/>
      <c r="FQ18" s="11"/>
      <c r="FR18" s="11">
        <v>7</v>
      </c>
      <c r="FS18" s="11"/>
      <c r="FT18" s="11">
        <v>8</v>
      </c>
      <c r="FU18" s="11">
        <v>9</v>
      </c>
      <c r="FV18" s="11"/>
      <c r="FW18" s="11">
        <v>8</v>
      </c>
      <c r="FX18" s="11">
        <v>9</v>
      </c>
      <c r="FY18" s="11">
        <v>7</v>
      </c>
      <c r="FZ18" s="11"/>
      <c r="GA18" s="11"/>
      <c r="GB18" s="11"/>
      <c r="GC18" s="11">
        <v>2</v>
      </c>
      <c r="GD18" s="11">
        <v>6</v>
      </c>
      <c r="GE18" s="11"/>
      <c r="GF18" s="11">
        <v>10</v>
      </c>
      <c r="GG18" s="11">
        <v>7.5</v>
      </c>
      <c r="GH18" s="11">
        <v>5.5</v>
      </c>
      <c r="GI18" s="11">
        <v>6.5</v>
      </c>
      <c r="GJ18" s="11">
        <v>5.5</v>
      </c>
      <c r="GK18" s="11">
        <v>8</v>
      </c>
      <c r="GL18" s="11">
        <v>5.5</v>
      </c>
      <c r="GM18" s="11">
        <v>8.5</v>
      </c>
      <c r="GN18" s="11">
        <v>5.5</v>
      </c>
      <c r="GO18" s="11">
        <v>3.5</v>
      </c>
      <c r="GP18" s="11">
        <v>7.5</v>
      </c>
      <c r="GQ18" s="11">
        <v>9.5</v>
      </c>
      <c r="GR18" s="11">
        <v>9.5</v>
      </c>
      <c r="GS18" s="11">
        <v>5</v>
      </c>
      <c r="GT18" s="11">
        <v>5.5</v>
      </c>
      <c r="GU18" s="11">
        <v>5.5</v>
      </c>
      <c r="GV18" s="11">
        <v>6</v>
      </c>
      <c r="GW18" s="11">
        <v>9</v>
      </c>
      <c r="GX18" s="11">
        <v>6.5</v>
      </c>
      <c r="GY18" s="11">
        <v>6</v>
      </c>
      <c r="GZ18" s="11">
        <v>9</v>
      </c>
      <c r="HA18" s="11">
        <v>8</v>
      </c>
      <c r="HB18" s="11">
        <v>8.5</v>
      </c>
      <c r="HC18" s="11">
        <v>8.5</v>
      </c>
      <c r="HD18" s="11">
        <v>4.5</v>
      </c>
      <c r="HE18" s="11">
        <v>8</v>
      </c>
      <c r="HF18" s="11">
        <v>8.5</v>
      </c>
      <c r="HG18" s="11">
        <v>9</v>
      </c>
      <c r="HH18" s="11">
        <v>8.5</v>
      </c>
      <c r="HI18" s="11">
        <v>9</v>
      </c>
      <c r="HJ18" s="5">
        <v>7</v>
      </c>
      <c r="HK18" s="5">
        <v>8.5</v>
      </c>
      <c r="HL18" s="5">
        <v>9.5</v>
      </c>
      <c r="HM18" s="5">
        <v>8</v>
      </c>
      <c r="HN18" s="5">
        <v>8.5</v>
      </c>
      <c r="HO18" s="5">
        <v>7.5</v>
      </c>
      <c r="HP18" s="5">
        <v>7.5</v>
      </c>
      <c r="HQ18" s="5">
        <v>9</v>
      </c>
      <c r="HR18" s="5">
        <v>9.5</v>
      </c>
      <c r="HS18" s="5">
        <v>8.5</v>
      </c>
    </row>
    <row r="19" spans="1:227" s="4" customFormat="1" ht="12.75" collapsed="1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DF19" s="4">
        <v>2.5</v>
      </c>
      <c r="DG19" s="4">
        <v>6.5</v>
      </c>
      <c r="DH19" s="4">
        <v>6</v>
      </c>
      <c r="DI19" s="4">
        <v>6</v>
      </c>
      <c r="DJ19" s="4">
        <v>8</v>
      </c>
      <c r="DK19" s="4">
        <v>6</v>
      </c>
      <c r="DL19" s="4">
        <v>8.5</v>
      </c>
      <c r="DM19" s="4">
        <v>6</v>
      </c>
      <c r="DN19" s="4">
        <v>4.5</v>
      </c>
      <c r="DO19" s="4">
        <v>6</v>
      </c>
      <c r="DP19" s="4">
        <v>2.5</v>
      </c>
      <c r="DQ19" s="4">
        <v>9.5</v>
      </c>
      <c r="DR19" s="4">
        <v>4</v>
      </c>
      <c r="DS19" s="4">
        <v>5.5</v>
      </c>
      <c r="DT19" s="4">
        <v>6</v>
      </c>
      <c r="DU19" s="4">
        <v>4.5</v>
      </c>
      <c r="DV19" s="4">
        <v>5.5</v>
      </c>
      <c r="DW19" s="4">
        <v>5</v>
      </c>
      <c r="DX19" s="4">
        <v>6</v>
      </c>
      <c r="DY19" s="4">
        <v>7.5</v>
      </c>
      <c r="DZ19" s="4">
        <v>5.5</v>
      </c>
      <c r="EA19" s="4">
        <v>6.5</v>
      </c>
      <c r="EB19" s="4">
        <v>4.5</v>
      </c>
      <c r="EC19" s="4">
        <v>9</v>
      </c>
      <c r="ED19" s="4">
        <v>8.5</v>
      </c>
      <c r="EE19" s="4">
        <v>5.5</v>
      </c>
      <c r="EF19" s="4">
        <v>5.5</v>
      </c>
      <c r="EG19" s="4">
        <v>2.5</v>
      </c>
      <c r="EH19" s="4">
        <v>8.5</v>
      </c>
      <c r="EI19" s="4">
        <v>9.5</v>
      </c>
      <c r="EJ19" s="4">
        <v>2</v>
      </c>
      <c r="EK19" s="4">
        <v>3.5</v>
      </c>
      <c r="EL19" s="4">
        <v>2</v>
      </c>
      <c r="EM19" s="4">
        <v>8</v>
      </c>
      <c r="EN19" s="4">
        <v>8</v>
      </c>
      <c r="EO19" s="4">
        <v>3.5</v>
      </c>
      <c r="EP19" s="4">
        <v>6</v>
      </c>
      <c r="EQ19" s="4">
        <v>8</v>
      </c>
      <c r="ER19" s="4">
        <v>5.5</v>
      </c>
      <c r="ES19" s="4">
        <v>4</v>
      </c>
      <c r="ET19" s="4">
        <v>2.5</v>
      </c>
      <c r="EU19" s="4">
        <v>2.5</v>
      </c>
      <c r="EV19" s="4">
        <v>7</v>
      </c>
      <c r="EW19" s="4">
        <v>8</v>
      </c>
      <c r="EX19" s="4">
        <v>4</v>
      </c>
      <c r="EY19" s="4">
        <v>9.5</v>
      </c>
      <c r="EZ19" s="4">
        <v>8.5</v>
      </c>
      <c r="FA19" s="4">
        <v>8.5</v>
      </c>
      <c r="FB19" s="4">
        <v>6</v>
      </c>
      <c r="FC19" s="4">
        <v>9</v>
      </c>
      <c r="FD19" s="4">
        <v>7</v>
      </c>
      <c r="FE19" s="4">
        <v>3</v>
      </c>
      <c r="FF19" s="4">
        <v>8.5</v>
      </c>
      <c r="FG19" s="4">
        <v>8</v>
      </c>
      <c r="FH19" s="4">
        <v>5.5</v>
      </c>
      <c r="FI19" s="4">
        <v>8</v>
      </c>
      <c r="FJ19" s="4">
        <v>6</v>
      </c>
      <c r="FK19" s="4">
        <v>8</v>
      </c>
      <c r="FL19" s="4">
        <v>7</v>
      </c>
      <c r="FM19" s="4">
        <v>9.5</v>
      </c>
      <c r="FN19" s="4">
        <v>5</v>
      </c>
      <c r="FO19" s="4">
        <v>10</v>
      </c>
      <c r="FP19" s="4">
        <v>8</v>
      </c>
      <c r="FQ19" s="4">
        <v>2</v>
      </c>
      <c r="FR19" s="4">
        <v>7.5</v>
      </c>
      <c r="FS19" s="4">
        <v>2</v>
      </c>
      <c r="FT19" s="4">
        <v>8</v>
      </c>
      <c r="FU19" s="4">
        <v>7.5</v>
      </c>
      <c r="FV19" s="4">
        <v>2.5</v>
      </c>
      <c r="FW19" s="4">
        <v>8.5</v>
      </c>
      <c r="FX19" s="4">
        <v>8.5</v>
      </c>
      <c r="FY19" s="26">
        <v>7.5</v>
      </c>
      <c r="FZ19" s="26">
        <v>6</v>
      </c>
      <c r="GA19" s="4">
        <v>4.5</v>
      </c>
      <c r="GB19" s="4">
        <v>3</v>
      </c>
      <c r="GC19" s="4">
        <v>3.5</v>
      </c>
      <c r="GD19" s="4">
        <v>7</v>
      </c>
      <c r="GE19" s="25">
        <v>4.5</v>
      </c>
      <c r="GF19" s="4">
        <v>10</v>
      </c>
      <c r="GG19" s="4">
        <v>7.5</v>
      </c>
      <c r="GH19" s="4">
        <v>6</v>
      </c>
      <c r="GI19" s="25">
        <v>5.5</v>
      </c>
      <c r="GJ19" s="4">
        <v>6.5</v>
      </c>
      <c r="GK19" s="4">
        <v>8.5</v>
      </c>
      <c r="GL19" s="26">
        <v>4.5</v>
      </c>
      <c r="GM19" s="25">
        <v>9</v>
      </c>
      <c r="GN19" s="26">
        <v>6</v>
      </c>
      <c r="GO19" s="4">
        <v>4.5</v>
      </c>
      <c r="GP19" s="4">
        <v>8</v>
      </c>
      <c r="GQ19" s="4">
        <v>9</v>
      </c>
      <c r="GR19" s="26">
        <v>9</v>
      </c>
      <c r="GS19" s="4">
        <v>6.5</v>
      </c>
      <c r="GT19" s="4">
        <v>5.5</v>
      </c>
      <c r="GU19" s="4">
        <v>5</v>
      </c>
      <c r="GV19" s="4">
        <v>6.5</v>
      </c>
      <c r="GW19" s="26">
        <v>9</v>
      </c>
      <c r="GX19" s="4">
        <v>7</v>
      </c>
      <c r="GY19" s="26">
        <v>6.5</v>
      </c>
      <c r="GZ19" s="26">
        <v>8.5</v>
      </c>
      <c r="HA19" s="26">
        <v>9</v>
      </c>
      <c r="HB19" s="4">
        <v>8</v>
      </c>
      <c r="HC19" s="4">
        <v>8.5</v>
      </c>
      <c r="HD19" s="4">
        <v>5.5</v>
      </c>
      <c r="HE19" s="4">
        <v>8</v>
      </c>
      <c r="HF19" s="4">
        <v>8</v>
      </c>
      <c r="HG19" s="4">
        <v>9</v>
      </c>
      <c r="HH19" s="4">
        <v>8.5</v>
      </c>
      <c r="HI19" s="4">
        <v>8.5</v>
      </c>
      <c r="HJ19" s="4">
        <v>7</v>
      </c>
      <c r="HK19" s="4">
        <v>9</v>
      </c>
      <c r="HL19" s="4">
        <v>9.5</v>
      </c>
      <c r="HM19" s="4">
        <v>8</v>
      </c>
      <c r="HN19" s="4">
        <v>8</v>
      </c>
      <c r="HO19" s="4">
        <v>7.5</v>
      </c>
      <c r="HP19" s="4">
        <v>7.5</v>
      </c>
      <c r="HQ19" s="4">
        <v>9</v>
      </c>
      <c r="HR19" s="4">
        <v>9</v>
      </c>
      <c r="HS19" s="4">
        <v>8.5</v>
      </c>
    </row>
    <row r="20" spans="1:226" s="4" customFormat="1" ht="12.75">
      <c r="A20" s="8" t="s">
        <v>94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GJ20" s="4">
        <v>8</v>
      </c>
      <c r="GL20" s="4">
        <v>6.5</v>
      </c>
      <c r="GM20" s="4">
        <v>7.5</v>
      </c>
      <c r="GN20" s="4">
        <v>7</v>
      </c>
      <c r="GO20" s="4">
        <v>6</v>
      </c>
      <c r="GP20" s="4">
        <v>8</v>
      </c>
      <c r="GQ20" s="4">
        <v>8.5</v>
      </c>
      <c r="GR20" s="4">
        <v>9</v>
      </c>
      <c r="GS20" s="4">
        <v>6</v>
      </c>
      <c r="GT20" s="4">
        <v>5</v>
      </c>
      <c r="GU20" s="4">
        <v>6</v>
      </c>
      <c r="GV20" s="4">
        <v>5.5</v>
      </c>
      <c r="GW20" s="4">
        <v>8</v>
      </c>
      <c r="GX20" s="4">
        <v>7.5</v>
      </c>
      <c r="GY20" s="4">
        <v>6.5</v>
      </c>
      <c r="GZ20" s="4">
        <v>8.5</v>
      </c>
      <c r="HA20" s="4">
        <v>8</v>
      </c>
      <c r="HB20" s="4">
        <v>8</v>
      </c>
      <c r="HC20" s="4">
        <v>7.5</v>
      </c>
      <c r="HD20" s="4">
        <v>5.5</v>
      </c>
      <c r="HE20" s="4">
        <v>7.5</v>
      </c>
      <c r="HF20" s="4">
        <v>7</v>
      </c>
      <c r="HG20" s="4">
        <v>6</v>
      </c>
      <c r="HH20" s="4">
        <v>7.5</v>
      </c>
      <c r="HI20" s="4">
        <v>8.5</v>
      </c>
      <c r="HJ20" s="4">
        <v>7.5</v>
      </c>
      <c r="HK20" s="4">
        <v>8.5</v>
      </c>
      <c r="HL20" s="4">
        <v>8</v>
      </c>
      <c r="HM20" s="4">
        <v>7.5</v>
      </c>
      <c r="HN20" s="4">
        <v>7</v>
      </c>
      <c r="HO20" s="4">
        <v>7</v>
      </c>
      <c r="HP20" s="4">
        <v>7.5</v>
      </c>
      <c r="HQ20" s="4">
        <v>8.5</v>
      </c>
      <c r="HR20" s="4">
        <v>8</v>
      </c>
    </row>
    <row r="21" spans="1:227" s="4" customFormat="1" ht="12.75">
      <c r="A21" s="8" t="s">
        <v>95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GL21" s="4">
        <v>4.5</v>
      </c>
      <c r="GM21" s="4">
        <v>8</v>
      </c>
      <c r="GN21" s="4">
        <v>6.5</v>
      </c>
      <c r="GO21" s="4">
        <v>6</v>
      </c>
      <c r="GP21" s="4">
        <v>7</v>
      </c>
      <c r="GQ21" s="4">
        <v>8.5</v>
      </c>
      <c r="GR21" s="4">
        <v>8</v>
      </c>
      <c r="GS21" s="4">
        <v>5.5</v>
      </c>
      <c r="GT21" s="4">
        <v>4.5</v>
      </c>
      <c r="GU21" s="4">
        <v>6.5</v>
      </c>
      <c r="GV21" s="4">
        <v>7</v>
      </c>
      <c r="GW21" s="4">
        <v>7</v>
      </c>
      <c r="GX21" s="4">
        <v>6</v>
      </c>
      <c r="GY21" s="4">
        <v>7</v>
      </c>
      <c r="GZ21" s="4">
        <v>8</v>
      </c>
      <c r="HA21" s="4">
        <v>7.5</v>
      </c>
      <c r="HB21" s="4">
        <v>7.5</v>
      </c>
      <c r="HC21" s="4">
        <v>8.5</v>
      </c>
      <c r="HD21" s="4">
        <v>5.5</v>
      </c>
      <c r="HE21" s="4">
        <v>7.5</v>
      </c>
      <c r="HF21" s="4">
        <v>7.5</v>
      </c>
      <c r="HG21" s="4">
        <v>7.5</v>
      </c>
      <c r="HH21" s="4">
        <v>7.5</v>
      </c>
      <c r="HI21" s="4">
        <v>8.5</v>
      </c>
      <c r="HJ21" s="4">
        <v>7.5</v>
      </c>
      <c r="HK21" s="4">
        <v>7.5</v>
      </c>
      <c r="HL21" s="4">
        <v>8.5</v>
      </c>
      <c r="HM21" s="4">
        <v>7.5</v>
      </c>
      <c r="HN21" s="4">
        <v>7.5</v>
      </c>
      <c r="HO21" s="4">
        <v>8.5</v>
      </c>
      <c r="HP21" s="4">
        <v>8</v>
      </c>
      <c r="HQ21" s="4">
        <v>8</v>
      </c>
      <c r="HR21" s="4">
        <v>8</v>
      </c>
      <c r="HS21" s="4">
        <v>8</v>
      </c>
    </row>
    <row r="22" spans="1:226" s="4" customFormat="1" ht="12.75">
      <c r="A22" s="4" t="s">
        <v>1</v>
      </c>
      <c r="BW22" s="4">
        <v>10</v>
      </c>
      <c r="DF22" s="4">
        <v>10</v>
      </c>
      <c r="DY22" s="4">
        <v>7.5</v>
      </c>
      <c r="DZ22" s="4">
        <v>5</v>
      </c>
      <c r="EA22" s="4">
        <v>9</v>
      </c>
      <c r="EB22" s="4">
        <v>2</v>
      </c>
      <c r="EC22" s="4">
        <v>7</v>
      </c>
      <c r="ED22" s="4">
        <v>5.5</v>
      </c>
      <c r="EE22" s="4">
        <v>3</v>
      </c>
      <c r="EF22" s="4">
        <v>7</v>
      </c>
      <c r="EG22" s="4">
        <v>2</v>
      </c>
      <c r="EH22" s="4">
        <v>8</v>
      </c>
      <c r="EI22" s="4">
        <v>9</v>
      </c>
      <c r="EJ22" s="4">
        <v>2</v>
      </c>
      <c r="EK22" s="4">
        <v>2.5</v>
      </c>
      <c r="EL22" s="4">
        <v>3</v>
      </c>
      <c r="EM22" s="4">
        <v>7.5</v>
      </c>
      <c r="EN22" s="4">
        <v>8</v>
      </c>
      <c r="EO22" s="4">
        <v>6</v>
      </c>
      <c r="EP22" s="4">
        <v>4</v>
      </c>
      <c r="EQ22" s="4">
        <v>9</v>
      </c>
      <c r="ER22" s="4">
        <v>4</v>
      </c>
      <c r="ES22" s="4">
        <v>1.5</v>
      </c>
      <c r="ET22" s="4">
        <v>5</v>
      </c>
      <c r="EU22" s="4">
        <v>2.5</v>
      </c>
      <c r="EV22" s="4">
        <v>7</v>
      </c>
      <c r="EW22" s="4">
        <v>8</v>
      </c>
      <c r="EX22" s="4">
        <v>2</v>
      </c>
      <c r="EY22" s="4">
        <v>10</v>
      </c>
      <c r="EZ22" s="4">
        <v>4.5</v>
      </c>
      <c r="FA22" s="4">
        <v>8.5</v>
      </c>
      <c r="FB22" s="4">
        <v>7.5</v>
      </c>
      <c r="FC22" s="4">
        <v>9.5</v>
      </c>
      <c r="FD22" s="4">
        <v>7</v>
      </c>
      <c r="FE22" s="4">
        <v>3.5</v>
      </c>
      <c r="FF22" s="4">
        <v>7</v>
      </c>
      <c r="FG22" s="4">
        <v>7.5</v>
      </c>
      <c r="FH22" s="4">
        <v>4.5</v>
      </c>
      <c r="FI22" s="4">
        <v>8.5</v>
      </c>
      <c r="FJ22" s="4">
        <v>4</v>
      </c>
      <c r="FK22" s="4">
        <v>6.5</v>
      </c>
      <c r="FL22" s="4">
        <v>6</v>
      </c>
      <c r="FM22" s="4">
        <v>10</v>
      </c>
      <c r="FN22" s="4">
        <v>6</v>
      </c>
      <c r="FO22" s="4">
        <v>10</v>
      </c>
      <c r="FP22" s="4">
        <v>7</v>
      </c>
      <c r="FQ22" s="4">
        <v>2</v>
      </c>
      <c r="FR22" s="4">
        <v>8.5</v>
      </c>
      <c r="FS22" s="4">
        <v>1.5</v>
      </c>
      <c r="FT22" s="4">
        <v>6</v>
      </c>
      <c r="FU22" s="4">
        <v>7.5</v>
      </c>
      <c r="FV22" s="4">
        <v>1</v>
      </c>
      <c r="FW22" s="4">
        <v>8</v>
      </c>
      <c r="FX22" s="4">
        <v>6.5</v>
      </c>
      <c r="FY22" s="4">
        <v>8.5</v>
      </c>
      <c r="FZ22" s="4">
        <v>4</v>
      </c>
      <c r="GA22" s="4">
        <v>7.5</v>
      </c>
      <c r="GB22" s="4">
        <v>6.5</v>
      </c>
      <c r="GC22" s="4">
        <v>7</v>
      </c>
      <c r="GD22" s="4">
        <v>9</v>
      </c>
      <c r="GE22" s="4">
        <v>6</v>
      </c>
      <c r="GF22" s="4">
        <v>6</v>
      </c>
      <c r="GG22" s="4">
        <v>7</v>
      </c>
      <c r="GH22" s="4">
        <v>5.5</v>
      </c>
      <c r="GI22" s="4">
        <v>7.5</v>
      </c>
      <c r="GJ22" s="4">
        <v>6</v>
      </c>
      <c r="GK22" s="4">
        <v>9.5</v>
      </c>
      <c r="GL22" s="4">
        <v>5</v>
      </c>
      <c r="GM22" s="4">
        <v>8.5</v>
      </c>
      <c r="GN22" s="4">
        <v>6</v>
      </c>
      <c r="GO22" s="4">
        <v>6</v>
      </c>
      <c r="GP22" s="4">
        <v>8</v>
      </c>
      <c r="GQ22" s="4">
        <v>9</v>
      </c>
      <c r="GR22" s="4">
        <v>9</v>
      </c>
      <c r="GS22" s="4">
        <v>5.5</v>
      </c>
      <c r="GT22" s="4">
        <v>6.5</v>
      </c>
      <c r="GU22" s="4">
        <v>7</v>
      </c>
      <c r="GV22" s="4">
        <v>7.5</v>
      </c>
      <c r="GW22" s="4">
        <v>7.5</v>
      </c>
      <c r="GX22" s="4">
        <v>7.5</v>
      </c>
      <c r="GY22" s="4">
        <v>8</v>
      </c>
      <c r="GZ22" s="4">
        <v>7.5</v>
      </c>
      <c r="HA22" s="4">
        <v>6.5</v>
      </c>
      <c r="HB22" s="4">
        <v>8</v>
      </c>
      <c r="HC22" s="4">
        <v>8</v>
      </c>
      <c r="HD22" s="4">
        <v>6.5</v>
      </c>
      <c r="HE22" s="4">
        <v>6.5</v>
      </c>
      <c r="HF22" s="4">
        <v>7.5</v>
      </c>
      <c r="HG22" s="4">
        <v>7.5</v>
      </c>
      <c r="HH22" s="4">
        <v>6.5</v>
      </c>
      <c r="HI22" s="4">
        <v>7.5</v>
      </c>
      <c r="HJ22" s="4">
        <v>8.5</v>
      </c>
      <c r="HK22" s="4">
        <v>8</v>
      </c>
      <c r="HL22" s="4">
        <v>8.5</v>
      </c>
      <c r="HM22" s="4">
        <v>7.5</v>
      </c>
      <c r="HN22" s="4">
        <v>8</v>
      </c>
      <c r="HO22" s="4">
        <v>7.5</v>
      </c>
      <c r="HP22" s="4">
        <v>8</v>
      </c>
      <c r="HQ22" s="4">
        <v>8</v>
      </c>
      <c r="HR22" s="4">
        <v>8</v>
      </c>
    </row>
    <row r="23" spans="1:228" s="11" customFormat="1" ht="12" hidden="1" outlineLevel="1">
      <c r="A23" s="11" t="s">
        <v>40</v>
      </c>
      <c r="DY23" s="11">
        <v>9</v>
      </c>
      <c r="GJ23" s="11">
        <v>7.5</v>
      </c>
      <c r="GK23" s="11">
        <v>6</v>
      </c>
      <c r="GL23" s="11">
        <v>5</v>
      </c>
      <c r="GM23" s="11">
        <v>7.5</v>
      </c>
      <c r="GN23" s="11">
        <v>6.5</v>
      </c>
      <c r="GP23" s="11">
        <v>7.5</v>
      </c>
      <c r="GQ23" s="11">
        <v>10</v>
      </c>
      <c r="GR23" s="11">
        <v>8.5</v>
      </c>
      <c r="GS23" s="11">
        <v>5</v>
      </c>
      <c r="GT23" s="11">
        <v>5.5</v>
      </c>
      <c r="GU23" s="11">
        <v>6.5</v>
      </c>
      <c r="GV23" s="11">
        <v>6.5</v>
      </c>
      <c r="GW23" s="11">
        <v>8.5</v>
      </c>
      <c r="GX23" s="11">
        <v>8</v>
      </c>
      <c r="GY23" s="11">
        <v>8</v>
      </c>
      <c r="GZ23" s="11">
        <v>6.5</v>
      </c>
      <c r="HA23" s="11">
        <v>7.5</v>
      </c>
      <c r="HB23" s="11">
        <v>7.5</v>
      </c>
      <c r="HC23" s="11">
        <v>7.5</v>
      </c>
      <c r="HD23" s="11">
        <v>8</v>
      </c>
      <c r="HE23" s="11">
        <v>8</v>
      </c>
      <c r="HF23" s="11">
        <v>8</v>
      </c>
      <c r="HG23" s="11">
        <v>8.5</v>
      </c>
      <c r="HH23" s="11">
        <v>6.5</v>
      </c>
      <c r="HI23" s="11">
        <v>6</v>
      </c>
      <c r="HJ23" s="11">
        <v>7</v>
      </c>
      <c r="HK23" s="11">
        <v>9</v>
      </c>
      <c r="HL23" s="11">
        <v>8.5</v>
      </c>
      <c r="HM23" s="11">
        <v>7.5</v>
      </c>
      <c r="HN23" s="11">
        <v>7</v>
      </c>
      <c r="HO23" s="11">
        <v>6.5</v>
      </c>
      <c r="HP23" s="11">
        <v>8</v>
      </c>
      <c r="HQ23" s="11">
        <v>8</v>
      </c>
      <c r="HR23" s="11">
        <v>8.5</v>
      </c>
      <c r="HS23" s="11">
        <v>8</v>
      </c>
      <c r="HT23" s="11">
        <v>8.5</v>
      </c>
    </row>
    <row r="24" spans="1:228" s="11" customFormat="1" ht="12" hidden="1" outlineLevel="1">
      <c r="A24" s="11" t="s">
        <v>41</v>
      </c>
      <c r="DY24" s="11">
        <v>7.5</v>
      </c>
      <c r="GJ24" s="11">
        <v>8</v>
      </c>
      <c r="GL24" s="11">
        <v>2</v>
      </c>
      <c r="GM24" s="11">
        <v>7</v>
      </c>
      <c r="GN24" s="11">
        <v>7</v>
      </c>
      <c r="GP24" s="11">
        <v>8</v>
      </c>
      <c r="GQ24" s="11">
        <v>9.5</v>
      </c>
      <c r="GR24" s="11">
        <v>9.5</v>
      </c>
      <c r="GS24" s="11">
        <v>5</v>
      </c>
      <c r="GT24" s="11">
        <v>4.5</v>
      </c>
      <c r="GU24" s="11">
        <v>7</v>
      </c>
      <c r="GV24" s="11">
        <v>6</v>
      </c>
      <c r="GW24" s="11">
        <v>9</v>
      </c>
      <c r="GX24" s="11">
        <v>8.5</v>
      </c>
      <c r="GY24" s="11">
        <v>9</v>
      </c>
      <c r="GZ24" s="11">
        <v>6.5</v>
      </c>
      <c r="HA24" s="11">
        <v>7</v>
      </c>
      <c r="HB24" s="11">
        <v>7</v>
      </c>
      <c r="HC24" s="11">
        <v>8</v>
      </c>
      <c r="HD24" s="11">
        <v>7</v>
      </c>
      <c r="HE24" s="11">
        <v>8.5</v>
      </c>
      <c r="HF24" s="11">
        <v>7</v>
      </c>
      <c r="HG24" s="11">
        <v>8.5</v>
      </c>
      <c r="HH24" s="11">
        <v>7</v>
      </c>
      <c r="HI24" s="11">
        <v>8</v>
      </c>
      <c r="HJ24" s="11">
        <v>7.5</v>
      </c>
      <c r="HK24" s="11">
        <v>8.5</v>
      </c>
      <c r="HL24" s="11">
        <v>8.5</v>
      </c>
      <c r="HM24" s="11">
        <v>7.5</v>
      </c>
      <c r="HN24" s="11">
        <v>7</v>
      </c>
      <c r="HO24" s="11">
        <v>6.5</v>
      </c>
      <c r="HP24" s="11">
        <v>8</v>
      </c>
      <c r="HQ24" s="11">
        <v>8.5</v>
      </c>
      <c r="HR24" s="11">
        <v>8.5</v>
      </c>
      <c r="HS24" s="11">
        <v>8.5</v>
      </c>
      <c r="HT24" s="11">
        <v>8.5</v>
      </c>
    </row>
    <row r="25" spans="1:228" s="11" customFormat="1" ht="12" hidden="1" outlineLevel="1">
      <c r="A25" s="11" t="s">
        <v>42</v>
      </c>
      <c r="GL25" s="11">
        <v>4</v>
      </c>
      <c r="GM25" s="11">
        <v>7.5</v>
      </c>
      <c r="GN25" s="11">
        <v>7.5</v>
      </c>
      <c r="GP25" s="11">
        <v>8</v>
      </c>
      <c r="GQ25" s="11">
        <v>7.5</v>
      </c>
      <c r="GR25" s="11">
        <v>8</v>
      </c>
      <c r="GS25" s="11">
        <v>5</v>
      </c>
      <c r="GT25" s="11">
        <v>5</v>
      </c>
      <c r="GU25" s="11">
        <v>7.5</v>
      </c>
      <c r="GV25" s="11">
        <v>6.5</v>
      </c>
      <c r="GW25" s="11">
        <v>8.5</v>
      </c>
      <c r="GX25" s="11">
        <v>8.5</v>
      </c>
      <c r="GY25" s="11">
        <v>8</v>
      </c>
      <c r="GZ25" s="11">
        <v>7</v>
      </c>
      <c r="HA25" s="11">
        <v>7</v>
      </c>
      <c r="HB25" s="11">
        <v>7</v>
      </c>
      <c r="HC25" s="11">
        <v>7</v>
      </c>
      <c r="HD25" s="11">
        <v>9</v>
      </c>
      <c r="HE25" s="11">
        <v>7</v>
      </c>
      <c r="HF25" s="11">
        <v>7.5</v>
      </c>
      <c r="HG25" s="11">
        <v>8.5</v>
      </c>
      <c r="HH25" s="11">
        <v>7.5</v>
      </c>
      <c r="HI25" s="11">
        <v>7.5</v>
      </c>
      <c r="HJ25" s="11">
        <v>7.5</v>
      </c>
      <c r="HK25" s="11">
        <v>7.5</v>
      </c>
      <c r="HL25" s="11">
        <v>8</v>
      </c>
      <c r="HM25" s="11">
        <v>7</v>
      </c>
      <c r="HN25" s="11">
        <v>7.5</v>
      </c>
      <c r="HO25" s="11">
        <v>7</v>
      </c>
      <c r="HP25" s="11">
        <v>8</v>
      </c>
      <c r="HQ25" s="11">
        <v>8</v>
      </c>
      <c r="HR25" s="11">
        <v>8.5</v>
      </c>
      <c r="HS25" s="11">
        <v>8</v>
      </c>
      <c r="HT25" s="11">
        <v>8</v>
      </c>
    </row>
    <row r="26" spans="1:228" s="4" customFormat="1" ht="12.75" collapsed="1">
      <c r="A26" s="6" t="s">
        <v>39</v>
      </c>
      <c r="B26" s="6"/>
      <c r="C26" s="6"/>
      <c r="D26" s="6"/>
      <c r="DF26" s="4">
        <v>8</v>
      </c>
      <c r="DG26" s="4">
        <v>6</v>
      </c>
      <c r="DH26" s="4">
        <v>5</v>
      </c>
      <c r="DI26" s="4">
        <v>5</v>
      </c>
      <c r="DJ26" s="4">
        <v>6.5</v>
      </c>
      <c r="DK26" s="4">
        <v>6.5</v>
      </c>
      <c r="DL26" s="4">
        <v>9</v>
      </c>
      <c r="DM26" s="4">
        <v>4</v>
      </c>
      <c r="DN26" s="4">
        <v>3.5</v>
      </c>
      <c r="DO26" s="4">
        <v>3.5</v>
      </c>
      <c r="DP26" s="4">
        <v>1.5</v>
      </c>
      <c r="DQ26" s="4">
        <v>9.5</v>
      </c>
      <c r="DR26" s="4">
        <v>3</v>
      </c>
      <c r="DS26" s="4">
        <v>3.5</v>
      </c>
      <c r="DT26" s="4">
        <v>7</v>
      </c>
      <c r="DU26" s="4">
        <v>6</v>
      </c>
      <c r="DV26" s="4">
        <v>5.5</v>
      </c>
      <c r="DW26" s="4">
        <v>6</v>
      </c>
      <c r="DX26" s="4">
        <v>5.5</v>
      </c>
      <c r="DY26" s="4">
        <v>8.5</v>
      </c>
      <c r="DZ26" s="4">
        <v>5.5</v>
      </c>
      <c r="EA26" s="4">
        <v>10</v>
      </c>
      <c r="EB26" s="4">
        <v>3</v>
      </c>
      <c r="EC26" s="4">
        <v>9</v>
      </c>
      <c r="ED26" s="4">
        <v>7</v>
      </c>
      <c r="EE26" s="4">
        <v>2</v>
      </c>
      <c r="EF26" s="4">
        <v>6.5</v>
      </c>
      <c r="EG26" s="4">
        <v>1.5</v>
      </c>
      <c r="EH26" s="4">
        <v>9</v>
      </c>
      <c r="EI26" s="4">
        <v>9</v>
      </c>
      <c r="EJ26" s="4">
        <v>1.5</v>
      </c>
      <c r="EK26" s="4">
        <v>2</v>
      </c>
      <c r="EL26" s="4">
        <v>1.5</v>
      </c>
      <c r="EM26" s="4">
        <v>7</v>
      </c>
      <c r="EN26" s="4">
        <v>8</v>
      </c>
      <c r="EO26" s="4">
        <v>7.5</v>
      </c>
      <c r="EP26" s="4">
        <v>6</v>
      </c>
      <c r="EQ26" s="4">
        <v>9</v>
      </c>
      <c r="ER26" s="4">
        <v>6</v>
      </c>
      <c r="ES26" s="4">
        <v>5</v>
      </c>
      <c r="ET26" s="4">
        <v>5.5</v>
      </c>
      <c r="EU26" s="4">
        <v>3.5</v>
      </c>
      <c r="EV26" s="4">
        <v>5.5</v>
      </c>
      <c r="EW26" s="4">
        <v>6.5</v>
      </c>
      <c r="EX26" s="4">
        <v>2.5</v>
      </c>
      <c r="EY26" s="4">
        <v>9</v>
      </c>
      <c r="EZ26" s="4">
        <v>6</v>
      </c>
      <c r="FA26" s="4">
        <v>10</v>
      </c>
      <c r="FB26" s="4">
        <v>6</v>
      </c>
      <c r="FC26" s="4">
        <v>9</v>
      </c>
      <c r="FD26" s="4">
        <v>7</v>
      </c>
      <c r="FE26" s="4">
        <v>3</v>
      </c>
      <c r="FF26" s="4">
        <v>7.5</v>
      </c>
      <c r="FG26" s="4">
        <v>7.5</v>
      </c>
      <c r="FH26" s="4">
        <v>4</v>
      </c>
      <c r="FI26" s="4">
        <v>7</v>
      </c>
      <c r="FJ26" s="4">
        <v>4</v>
      </c>
      <c r="FK26" s="4">
        <v>6.5</v>
      </c>
      <c r="FL26" s="4">
        <v>6</v>
      </c>
      <c r="FM26" s="4">
        <v>10</v>
      </c>
      <c r="FN26" s="4">
        <v>2.5</v>
      </c>
      <c r="FO26" s="4">
        <v>7</v>
      </c>
      <c r="FP26" s="4">
        <v>8</v>
      </c>
      <c r="FQ26" s="4">
        <v>2.5</v>
      </c>
      <c r="FR26" s="4">
        <v>9</v>
      </c>
      <c r="FS26" s="4">
        <v>3</v>
      </c>
      <c r="FT26" s="4">
        <v>6.5</v>
      </c>
      <c r="FU26" s="4">
        <v>6.5</v>
      </c>
      <c r="FV26" s="4">
        <v>2</v>
      </c>
      <c r="FW26" s="4">
        <v>7</v>
      </c>
      <c r="FX26" s="4">
        <v>5</v>
      </c>
      <c r="FY26" s="4">
        <v>8</v>
      </c>
      <c r="FZ26" s="4">
        <v>4</v>
      </c>
      <c r="GA26" s="4">
        <v>5.5</v>
      </c>
      <c r="GB26" s="4">
        <v>5.5</v>
      </c>
      <c r="GC26" s="4">
        <v>6.5</v>
      </c>
      <c r="GD26" s="4">
        <v>7.5</v>
      </c>
      <c r="GE26" s="4">
        <v>5.5</v>
      </c>
      <c r="GF26" s="4">
        <v>7</v>
      </c>
      <c r="GG26" s="4">
        <v>6</v>
      </c>
      <c r="GH26" s="4">
        <v>5</v>
      </c>
      <c r="GI26" s="4">
        <v>6</v>
      </c>
      <c r="GJ26" s="4">
        <v>8</v>
      </c>
      <c r="GK26" s="4">
        <v>6</v>
      </c>
      <c r="GL26" s="4">
        <v>3.5</v>
      </c>
      <c r="GM26" s="4">
        <v>7.5</v>
      </c>
      <c r="GN26" s="4">
        <v>7</v>
      </c>
      <c r="GO26" s="4">
        <v>5.5</v>
      </c>
      <c r="GP26" s="4">
        <v>7.5</v>
      </c>
      <c r="GQ26" s="4">
        <v>9</v>
      </c>
      <c r="GR26" s="4">
        <v>9</v>
      </c>
      <c r="GS26" s="4">
        <v>5</v>
      </c>
      <c r="GT26" s="4">
        <v>5</v>
      </c>
      <c r="GU26" s="4">
        <v>7</v>
      </c>
      <c r="GV26" s="4">
        <v>6.5</v>
      </c>
      <c r="GW26" s="4">
        <v>8.5</v>
      </c>
      <c r="GX26" s="4">
        <v>8.5</v>
      </c>
      <c r="GY26" s="4">
        <v>8.5</v>
      </c>
      <c r="GZ26" s="4">
        <v>6.5</v>
      </c>
      <c r="HA26" s="4">
        <v>7</v>
      </c>
      <c r="HB26" s="4">
        <v>7</v>
      </c>
      <c r="HC26" s="4">
        <v>7.5</v>
      </c>
      <c r="HD26" s="4">
        <v>8</v>
      </c>
      <c r="HE26" s="4">
        <v>8</v>
      </c>
      <c r="HF26" s="4">
        <v>7.5</v>
      </c>
      <c r="HG26" s="4">
        <v>8.5</v>
      </c>
      <c r="HH26" s="4">
        <v>7</v>
      </c>
      <c r="HI26" s="4">
        <v>7</v>
      </c>
      <c r="HJ26" s="4">
        <v>7.5</v>
      </c>
      <c r="HK26" s="4">
        <v>8.5</v>
      </c>
      <c r="HL26" s="4">
        <v>8.5</v>
      </c>
      <c r="HM26" s="4">
        <v>7.5</v>
      </c>
      <c r="HN26" s="4">
        <v>7</v>
      </c>
      <c r="HO26" s="4">
        <v>6.5</v>
      </c>
      <c r="HP26" s="4">
        <v>8</v>
      </c>
      <c r="HQ26" s="4">
        <v>8</v>
      </c>
      <c r="HR26" s="4">
        <v>8.5</v>
      </c>
      <c r="HS26" s="4">
        <v>8</v>
      </c>
      <c r="HT26" s="4">
        <v>8.5</v>
      </c>
    </row>
    <row r="27" spans="1:227" s="11" customFormat="1" ht="12" hidden="1" outlineLevel="1">
      <c r="A27" s="11" t="s">
        <v>16</v>
      </c>
      <c r="FF27" s="11">
        <v>8</v>
      </c>
      <c r="FI27" s="11">
        <v>6</v>
      </c>
      <c r="FL27" s="11">
        <v>10</v>
      </c>
      <c r="FM27" s="11">
        <v>10</v>
      </c>
      <c r="FO27" s="11">
        <v>10</v>
      </c>
      <c r="FR27" s="11">
        <v>10</v>
      </c>
      <c r="FU27" s="11">
        <v>8</v>
      </c>
      <c r="FV27" s="11">
        <v>5.5</v>
      </c>
      <c r="FW27" s="11">
        <v>7</v>
      </c>
      <c r="FX27" s="11">
        <v>8</v>
      </c>
      <c r="FY27" s="11">
        <v>9.5</v>
      </c>
      <c r="FZ27" s="11">
        <v>3.5</v>
      </c>
      <c r="GA27" s="11">
        <v>4</v>
      </c>
      <c r="GB27" s="11">
        <v>8.5</v>
      </c>
      <c r="GC27" s="11">
        <v>3</v>
      </c>
      <c r="GD27" s="11">
        <v>5</v>
      </c>
      <c r="GE27" s="11">
        <v>2</v>
      </c>
      <c r="GF27" s="11">
        <v>9.5</v>
      </c>
      <c r="GG27" s="11">
        <v>6.5</v>
      </c>
      <c r="GH27" s="11">
        <v>4.5</v>
      </c>
      <c r="GI27" s="11">
        <v>4.5</v>
      </c>
      <c r="GJ27" s="11">
        <v>9.5</v>
      </c>
      <c r="GK27" s="11">
        <v>5</v>
      </c>
      <c r="GL27" s="11">
        <v>4.5</v>
      </c>
      <c r="GM27" s="11">
        <v>9.5</v>
      </c>
      <c r="GN27" s="11">
        <v>7.5</v>
      </c>
      <c r="GO27" s="11">
        <v>6.5</v>
      </c>
      <c r="GP27" s="11">
        <v>8.5</v>
      </c>
      <c r="GQ27" s="11">
        <v>9</v>
      </c>
      <c r="GR27" s="11">
        <v>9.5</v>
      </c>
      <c r="GS27" s="11">
        <v>4</v>
      </c>
      <c r="GT27" s="11">
        <v>4.5</v>
      </c>
      <c r="GU27" s="11">
        <v>6.5</v>
      </c>
      <c r="GV27" s="11">
        <v>5.5</v>
      </c>
      <c r="GW27" s="11">
        <v>7</v>
      </c>
      <c r="GX27" s="11">
        <v>9.5</v>
      </c>
      <c r="GY27" s="11">
        <v>9.5</v>
      </c>
      <c r="GZ27" s="11">
        <v>8.5</v>
      </c>
      <c r="HA27" s="11">
        <v>8.5</v>
      </c>
      <c r="HB27" s="11">
        <v>9</v>
      </c>
      <c r="HC27" s="11">
        <v>9</v>
      </c>
      <c r="HD27" s="11">
        <v>4.5</v>
      </c>
      <c r="HE27" s="11">
        <v>7.5</v>
      </c>
      <c r="HF27" s="11">
        <v>8.5</v>
      </c>
      <c r="HG27" s="11">
        <v>7.5</v>
      </c>
      <c r="HH27" s="11">
        <v>8.5</v>
      </c>
      <c r="HI27" s="11">
        <v>8</v>
      </c>
      <c r="HJ27" s="11">
        <v>8.5</v>
      </c>
      <c r="HK27" s="11">
        <v>8.5</v>
      </c>
      <c r="HL27" s="11">
        <v>9.5</v>
      </c>
      <c r="HM27" s="11">
        <v>8</v>
      </c>
      <c r="HN27" s="11">
        <v>8.5</v>
      </c>
      <c r="HO27" s="11">
        <v>9</v>
      </c>
      <c r="HP27" s="11">
        <v>8</v>
      </c>
      <c r="HQ27" s="11">
        <v>8.5</v>
      </c>
      <c r="HR27" s="11">
        <v>9</v>
      </c>
      <c r="HS27" s="11">
        <v>7.5</v>
      </c>
    </row>
    <row r="28" spans="1:228" s="5" customFormat="1" ht="12.75" hidden="1" outlineLevel="2">
      <c r="A28" s="9" t="s">
        <v>43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>
        <v>9</v>
      </c>
      <c r="GS28" s="9">
        <v>6</v>
      </c>
      <c r="GT28" s="9">
        <v>6</v>
      </c>
      <c r="GU28" s="9">
        <v>7.5</v>
      </c>
      <c r="GV28" s="9">
        <v>5.5</v>
      </c>
      <c r="GW28" s="9">
        <v>8.5</v>
      </c>
      <c r="GX28" s="9">
        <v>8</v>
      </c>
      <c r="GY28" s="9">
        <v>9</v>
      </c>
      <c r="GZ28" s="9">
        <v>7.5</v>
      </c>
      <c r="HA28" s="9">
        <v>8.5</v>
      </c>
      <c r="HB28" s="9">
        <v>7.5</v>
      </c>
      <c r="HC28" s="9">
        <v>9</v>
      </c>
      <c r="HD28" s="9">
        <v>5.5</v>
      </c>
      <c r="HE28" s="9">
        <v>8</v>
      </c>
      <c r="HF28" s="9">
        <v>9</v>
      </c>
      <c r="HG28" s="9">
        <v>8</v>
      </c>
      <c r="HH28" s="9">
        <v>9</v>
      </c>
      <c r="HI28" s="9">
        <v>8.5</v>
      </c>
      <c r="HJ28" s="9">
        <v>8.5</v>
      </c>
      <c r="HK28" s="9">
        <v>9</v>
      </c>
      <c r="HL28" s="9">
        <v>8.5</v>
      </c>
      <c r="HM28" s="9">
        <v>8</v>
      </c>
      <c r="HN28" s="9">
        <v>7.5</v>
      </c>
      <c r="HO28" s="9">
        <v>8.5</v>
      </c>
      <c r="HP28" s="9">
        <v>9.5</v>
      </c>
      <c r="HQ28" s="9">
        <v>9</v>
      </c>
      <c r="HR28" s="9">
        <v>9</v>
      </c>
      <c r="HS28" s="9">
        <v>7.5</v>
      </c>
      <c r="HT28" s="9">
        <v>7.5</v>
      </c>
    </row>
    <row r="29" spans="1:228" s="5" customFormat="1" ht="12.75" hidden="1" outlineLevel="2">
      <c r="A29" s="9" t="s">
        <v>44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>
        <v>8</v>
      </c>
      <c r="GQ29" s="9">
        <v>5.5</v>
      </c>
      <c r="GR29" s="9">
        <v>9.5</v>
      </c>
      <c r="GS29" s="9">
        <v>7</v>
      </c>
      <c r="GT29" s="9">
        <v>5.5</v>
      </c>
      <c r="GU29" s="9">
        <v>8</v>
      </c>
      <c r="GV29" s="9">
        <v>7.5</v>
      </c>
      <c r="GW29" s="9">
        <v>9</v>
      </c>
      <c r="GX29" s="9">
        <v>7.5</v>
      </c>
      <c r="GY29" s="9">
        <v>9.5</v>
      </c>
      <c r="GZ29" s="9">
        <v>7</v>
      </c>
      <c r="HA29" s="9">
        <v>9</v>
      </c>
      <c r="HB29" s="9">
        <v>7.5</v>
      </c>
      <c r="HC29" s="9">
        <v>8.5</v>
      </c>
      <c r="HD29" s="9">
        <v>5</v>
      </c>
      <c r="HE29" s="9">
        <v>8</v>
      </c>
      <c r="HF29" s="9">
        <v>9</v>
      </c>
      <c r="HG29" s="9">
        <v>7.5</v>
      </c>
      <c r="HH29" s="9">
        <v>9</v>
      </c>
      <c r="HI29" s="9">
        <v>8.5</v>
      </c>
      <c r="HJ29" s="9">
        <v>8.5</v>
      </c>
      <c r="HK29" s="9">
        <v>8</v>
      </c>
      <c r="HL29" s="9">
        <v>9.5</v>
      </c>
      <c r="HM29" s="9">
        <v>8</v>
      </c>
      <c r="HN29" s="9">
        <v>8.5</v>
      </c>
      <c r="HO29" s="9">
        <v>9</v>
      </c>
      <c r="HP29" s="9">
        <v>7.5</v>
      </c>
      <c r="HQ29" s="9">
        <v>9</v>
      </c>
      <c r="HR29" s="9">
        <v>9.5</v>
      </c>
      <c r="HS29" s="9"/>
      <c r="HT29" s="9"/>
    </row>
    <row r="30" spans="1:228" s="5" customFormat="1" ht="12.75" hidden="1" outlineLevel="2">
      <c r="A30" s="9" t="s">
        <v>45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>
        <v>8.5</v>
      </c>
      <c r="GQ30" s="9">
        <v>5</v>
      </c>
      <c r="GR30" s="9">
        <v>9.5</v>
      </c>
      <c r="GS30" s="9">
        <v>6.5</v>
      </c>
      <c r="GT30" s="9">
        <v>5.5</v>
      </c>
      <c r="GU30" s="9">
        <v>8</v>
      </c>
      <c r="GV30" s="9">
        <v>8</v>
      </c>
      <c r="GW30" s="9">
        <v>8.5</v>
      </c>
      <c r="GX30" s="9">
        <v>7.5</v>
      </c>
      <c r="GY30" s="9">
        <v>9.5</v>
      </c>
      <c r="GZ30" s="9">
        <v>7</v>
      </c>
      <c r="HA30" s="9">
        <v>9</v>
      </c>
      <c r="HB30" s="9">
        <v>8</v>
      </c>
      <c r="HC30" s="9">
        <v>8.5</v>
      </c>
      <c r="HD30" s="9">
        <v>5</v>
      </c>
      <c r="HE30" s="9">
        <v>7.5</v>
      </c>
      <c r="HF30" s="9">
        <v>8.5</v>
      </c>
      <c r="HG30" s="9">
        <v>7.5</v>
      </c>
      <c r="HH30" s="9">
        <v>8.5</v>
      </c>
      <c r="HI30" s="9">
        <v>8.5</v>
      </c>
      <c r="HJ30" s="9">
        <v>7.5</v>
      </c>
      <c r="HK30" s="9">
        <v>8</v>
      </c>
      <c r="HL30" s="9">
        <v>8.5</v>
      </c>
      <c r="HM30" s="9">
        <v>8</v>
      </c>
      <c r="HN30" s="9">
        <v>7.5</v>
      </c>
      <c r="HO30" s="9">
        <v>9</v>
      </c>
      <c r="HP30" s="9">
        <v>7.5</v>
      </c>
      <c r="HQ30" s="9">
        <v>9</v>
      </c>
      <c r="HR30" s="9">
        <v>9.5</v>
      </c>
      <c r="HS30" s="9">
        <v>7.5</v>
      </c>
      <c r="HT30" s="9">
        <v>7.5</v>
      </c>
    </row>
    <row r="31" spans="1:228" s="11" customFormat="1" ht="12" hidden="1" outlineLevel="1" collapsed="1">
      <c r="A31" s="12" t="s">
        <v>17</v>
      </c>
      <c r="B31" s="12"/>
      <c r="C31" s="12"/>
      <c r="D31" s="12"/>
      <c r="FF31" s="11">
        <v>6</v>
      </c>
      <c r="FG31" s="11">
        <v>9</v>
      </c>
      <c r="FI31" s="11">
        <v>8</v>
      </c>
      <c r="FL31" s="11">
        <v>7</v>
      </c>
      <c r="FM31" s="11">
        <v>6</v>
      </c>
      <c r="FO31" s="11">
        <v>7.5</v>
      </c>
      <c r="FR31" s="11">
        <v>10</v>
      </c>
      <c r="FU31" s="11">
        <v>9.5</v>
      </c>
      <c r="FV31" s="11">
        <v>8.5</v>
      </c>
      <c r="FW31" s="11">
        <v>5</v>
      </c>
      <c r="FX31" s="11">
        <v>8.5</v>
      </c>
      <c r="FY31" s="11">
        <v>7.5</v>
      </c>
      <c r="FZ31" s="11">
        <v>3.5</v>
      </c>
      <c r="GA31" s="11">
        <v>6</v>
      </c>
      <c r="GB31" s="11">
        <v>4</v>
      </c>
      <c r="GC31" s="11">
        <v>8.5</v>
      </c>
      <c r="GD31" s="11">
        <v>3.5</v>
      </c>
      <c r="GE31" s="11">
        <v>8</v>
      </c>
      <c r="GF31" s="11">
        <v>7.5</v>
      </c>
      <c r="GG31" s="11">
        <v>7</v>
      </c>
      <c r="GH31" s="11">
        <v>4</v>
      </c>
      <c r="GI31" s="11">
        <v>6.5</v>
      </c>
      <c r="GJ31" s="11">
        <v>8</v>
      </c>
      <c r="GK31" s="11">
        <v>7.5</v>
      </c>
      <c r="GL31" s="11">
        <v>3.5</v>
      </c>
      <c r="GM31" s="11">
        <v>9</v>
      </c>
      <c r="GN31" s="11">
        <v>7</v>
      </c>
      <c r="GO31" s="11">
        <v>6</v>
      </c>
      <c r="GP31" s="11">
        <v>8.5</v>
      </c>
      <c r="GQ31" s="11">
        <v>5.5</v>
      </c>
      <c r="GR31" s="11">
        <v>9.5</v>
      </c>
      <c r="GS31" s="11">
        <v>6.5</v>
      </c>
      <c r="GT31" s="11">
        <v>5.5</v>
      </c>
      <c r="GU31" s="11">
        <v>7.5</v>
      </c>
      <c r="GV31" s="11">
        <v>7</v>
      </c>
      <c r="GW31" s="11">
        <v>8.5</v>
      </c>
      <c r="GX31" s="11">
        <v>7.5</v>
      </c>
      <c r="GY31" s="11">
        <v>9.5</v>
      </c>
      <c r="GZ31" s="11">
        <v>7</v>
      </c>
      <c r="HA31" s="11">
        <v>9</v>
      </c>
      <c r="HB31" s="11">
        <v>7.5</v>
      </c>
      <c r="HC31" s="11">
        <v>8.5</v>
      </c>
      <c r="HD31" s="11">
        <v>5</v>
      </c>
      <c r="HE31" s="11">
        <v>8</v>
      </c>
      <c r="HF31" s="11">
        <v>9</v>
      </c>
      <c r="HG31" s="11">
        <v>7.5</v>
      </c>
      <c r="HH31" s="11">
        <v>9</v>
      </c>
      <c r="HI31" s="11">
        <v>8.5</v>
      </c>
      <c r="HJ31" s="11">
        <v>8</v>
      </c>
      <c r="HK31" s="11">
        <v>8</v>
      </c>
      <c r="HL31" s="11">
        <v>8.5</v>
      </c>
      <c r="HM31" s="11">
        <v>8</v>
      </c>
      <c r="HN31" s="11">
        <v>7.5</v>
      </c>
      <c r="HO31" s="11">
        <v>9</v>
      </c>
      <c r="HP31" s="11">
        <v>8</v>
      </c>
      <c r="HQ31" s="11">
        <v>9</v>
      </c>
      <c r="HR31" s="11">
        <v>9.5</v>
      </c>
      <c r="HS31" s="11">
        <v>7.5</v>
      </c>
      <c r="HT31" s="11">
        <v>7.5</v>
      </c>
    </row>
    <row r="32" spans="1:228" s="5" customFormat="1" ht="12.75" hidden="1" outlineLevel="2">
      <c r="A32" s="9" t="s">
        <v>69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>
        <v>9.5</v>
      </c>
      <c r="GS32" s="9">
        <v>9</v>
      </c>
      <c r="GT32" s="9">
        <v>6</v>
      </c>
      <c r="GU32" s="9">
        <v>8.5</v>
      </c>
      <c r="GV32" s="9">
        <v>9</v>
      </c>
      <c r="GW32" s="9">
        <v>9</v>
      </c>
      <c r="GX32" s="9">
        <v>8.5</v>
      </c>
      <c r="GY32" s="9">
        <v>8</v>
      </c>
      <c r="GZ32" s="9">
        <v>7</v>
      </c>
      <c r="HA32" s="9">
        <v>8</v>
      </c>
      <c r="HB32" s="9">
        <v>7.5</v>
      </c>
      <c r="HC32" s="9">
        <v>8</v>
      </c>
      <c r="HD32" s="9">
        <v>9</v>
      </c>
      <c r="HE32" s="9">
        <v>7.5</v>
      </c>
      <c r="HF32" s="9">
        <v>8</v>
      </c>
      <c r="HG32" s="9">
        <v>7.5</v>
      </c>
      <c r="HH32" s="9">
        <v>8</v>
      </c>
      <c r="HI32" s="9">
        <v>8</v>
      </c>
      <c r="HJ32" s="9">
        <v>8</v>
      </c>
      <c r="HK32" s="9">
        <v>8</v>
      </c>
      <c r="HL32" s="9">
        <v>8.5</v>
      </c>
      <c r="HM32" s="9">
        <v>7.5</v>
      </c>
      <c r="HN32" s="9">
        <v>7.5</v>
      </c>
      <c r="HO32" s="9">
        <v>8</v>
      </c>
      <c r="HP32" s="9">
        <v>7.5</v>
      </c>
      <c r="HQ32" s="9">
        <v>8.5</v>
      </c>
      <c r="HR32" s="9">
        <v>9</v>
      </c>
      <c r="HS32" s="9">
        <v>7.5</v>
      </c>
      <c r="HT32" s="9">
        <v>7.5</v>
      </c>
    </row>
    <row r="33" spans="1:228" s="5" customFormat="1" ht="12.75" hidden="1" outlineLevel="2">
      <c r="A33" s="9" t="s">
        <v>70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>
        <v>9.5</v>
      </c>
      <c r="GS33" s="9">
        <v>6</v>
      </c>
      <c r="GT33" s="9">
        <v>5.5</v>
      </c>
      <c r="GU33" s="9">
        <v>7</v>
      </c>
      <c r="GV33" s="9">
        <v>7</v>
      </c>
      <c r="GW33" s="9">
        <v>9</v>
      </c>
      <c r="GX33" s="9">
        <v>6.5</v>
      </c>
      <c r="GY33" s="9">
        <v>9</v>
      </c>
      <c r="GZ33" s="9">
        <v>8.5</v>
      </c>
      <c r="HA33" s="9">
        <v>7.5</v>
      </c>
      <c r="HB33" s="9">
        <v>8</v>
      </c>
      <c r="HC33" s="9">
        <v>7</v>
      </c>
      <c r="HD33" s="9">
        <v>6.5</v>
      </c>
      <c r="HE33" s="9">
        <v>8.5</v>
      </c>
      <c r="HF33" s="9">
        <v>9</v>
      </c>
      <c r="HG33" s="9">
        <v>8</v>
      </c>
      <c r="HH33" s="9">
        <v>8.5</v>
      </c>
      <c r="HI33" s="9">
        <v>8.5</v>
      </c>
      <c r="HJ33" s="9">
        <v>8</v>
      </c>
      <c r="HK33" s="9">
        <v>8.5</v>
      </c>
      <c r="HL33" s="9">
        <v>9</v>
      </c>
      <c r="HM33" s="9">
        <v>7.5</v>
      </c>
      <c r="HN33" s="9">
        <v>8</v>
      </c>
      <c r="HO33" s="9">
        <v>9</v>
      </c>
      <c r="HP33" s="9">
        <v>7.5</v>
      </c>
      <c r="HQ33" s="9">
        <v>9</v>
      </c>
      <c r="HR33" s="9">
        <v>9</v>
      </c>
      <c r="HS33" s="9">
        <v>7.5</v>
      </c>
      <c r="HT33" s="9">
        <v>7.5</v>
      </c>
    </row>
    <row r="34" spans="1:228" s="5" customFormat="1" ht="12.75" hidden="1" outlineLevel="2">
      <c r="A34" s="9" t="s">
        <v>71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>
        <v>9</v>
      </c>
      <c r="GS34" s="9">
        <v>6</v>
      </c>
      <c r="GT34" s="9">
        <v>6.5</v>
      </c>
      <c r="GU34" s="9">
        <v>7.5</v>
      </c>
      <c r="GV34" s="9">
        <v>8.5</v>
      </c>
      <c r="GW34" s="9">
        <v>7</v>
      </c>
      <c r="GX34" s="9">
        <v>7</v>
      </c>
      <c r="GY34" s="9">
        <v>7</v>
      </c>
      <c r="GZ34" s="9">
        <v>6.5</v>
      </c>
      <c r="HA34" s="9">
        <v>8</v>
      </c>
      <c r="HB34" s="9">
        <v>9</v>
      </c>
      <c r="HC34" s="9">
        <v>7</v>
      </c>
      <c r="HD34" s="9">
        <v>6.5</v>
      </c>
      <c r="HE34" s="9">
        <v>7</v>
      </c>
      <c r="HF34" s="9">
        <v>8.5</v>
      </c>
      <c r="HG34" s="9">
        <v>8</v>
      </c>
      <c r="HH34" s="9">
        <v>8.5</v>
      </c>
      <c r="HI34" s="9">
        <v>8.5</v>
      </c>
      <c r="HJ34" s="9">
        <v>8</v>
      </c>
      <c r="HK34" s="9">
        <v>8.5</v>
      </c>
      <c r="HL34" s="9">
        <v>8.5</v>
      </c>
      <c r="HM34" s="9">
        <v>7.5</v>
      </c>
      <c r="HN34" s="9">
        <v>7.5</v>
      </c>
      <c r="HO34" s="9">
        <v>8</v>
      </c>
      <c r="HP34" s="9">
        <v>7.5</v>
      </c>
      <c r="HQ34" s="9">
        <v>8.5</v>
      </c>
      <c r="HR34" s="9">
        <v>9</v>
      </c>
      <c r="HS34" s="9">
        <v>8</v>
      </c>
      <c r="HT34" s="9">
        <v>7.5</v>
      </c>
    </row>
    <row r="35" spans="1:228" s="5" customFormat="1" ht="12.75" hidden="1" outlineLevel="2">
      <c r="A35" s="9" t="s">
        <v>72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>
        <v>8</v>
      </c>
      <c r="GS35" s="9">
        <v>6</v>
      </c>
      <c r="GT35" s="9">
        <v>6.5</v>
      </c>
      <c r="GU35" s="9">
        <v>7.5</v>
      </c>
      <c r="GV35" s="9">
        <v>8.5</v>
      </c>
      <c r="GW35" s="9">
        <v>7</v>
      </c>
      <c r="GX35" s="9">
        <v>7</v>
      </c>
      <c r="GY35" s="9">
        <v>7</v>
      </c>
      <c r="GZ35" s="9">
        <v>6.5</v>
      </c>
      <c r="HA35" s="9">
        <v>8</v>
      </c>
      <c r="HB35" s="9">
        <v>8</v>
      </c>
      <c r="HC35" s="9">
        <v>7</v>
      </c>
      <c r="HD35" s="9">
        <v>6.5</v>
      </c>
      <c r="HE35" s="9">
        <v>7.5</v>
      </c>
      <c r="HF35" s="9">
        <v>8.5</v>
      </c>
      <c r="HG35" s="9">
        <v>8</v>
      </c>
      <c r="HH35" s="9">
        <v>8.5</v>
      </c>
      <c r="HI35" s="9">
        <v>8.5</v>
      </c>
      <c r="HJ35" s="9">
        <v>8</v>
      </c>
      <c r="HK35" s="9">
        <v>8.5</v>
      </c>
      <c r="HL35" s="9">
        <v>9</v>
      </c>
      <c r="HM35" s="9">
        <v>9.5</v>
      </c>
      <c r="HN35" s="9">
        <v>7.5</v>
      </c>
      <c r="HO35" s="9">
        <v>8</v>
      </c>
      <c r="HP35" s="9">
        <v>7</v>
      </c>
      <c r="HQ35" s="9">
        <v>8.5</v>
      </c>
      <c r="HR35" s="9">
        <v>9</v>
      </c>
      <c r="HS35" s="9">
        <v>7.5</v>
      </c>
      <c r="HT35" s="9">
        <v>7.5</v>
      </c>
    </row>
    <row r="36" spans="1:228" s="11" customFormat="1" ht="12" hidden="1" outlineLevel="1" collapsed="1">
      <c r="A36" s="12" t="s">
        <v>68</v>
      </c>
      <c r="B36" s="12"/>
      <c r="C36" s="12"/>
      <c r="D36" s="12"/>
      <c r="GR36" s="11">
        <v>9</v>
      </c>
      <c r="GS36" s="11">
        <v>7</v>
      </c>
      <c r="GT36" s="11">
        <v>6</v>
      </c>
      <c r="GU36" s="11">
        <v>7.5</v>
      </c>
      <c r="GV36" s="11">
        <v>8</v>
      </c>
      <c r="GW36" s="11">
        <v>8</v>
      </c>
      <c r="GX36" s="11">
        <v>7.5</v>
      </c>
      <c r="GY36" s="11">
        <v>8</v>
      </c>
      <c r="GZ36" s="11">
        <v>7</v>
      </c>
      <c r="HA36" s="11">
        <v>8</v>
      </c>
      <c r="HB36" s="11">
        <v>8</v>
      </c>
      <c r="HC36" s="11">
        <v>7.5</v>
      </c>
      <c r="HD36" s="11">
        <v>7</v>
      </c>
      <c r="HE36" s="11">
        <v>7.5</v>
      </c>
      <c r="HF36" s="11">
        <v>8.5</v>
      </c>
      <c r="HG36" s="11">
        <v>8</v>
      </c>
      <c r="HH36" s="11">
        <v>8.5</v>
      </c>
      <c r="HI36" s="11">
        <v>8.5</v>
      </c>
      <c r="HJ36" s="11">
        <v>8</v>
      </c>
      <c r="HK36" s="11">
        <v>8.5</v>
      </c>
      <c r="HL36" s="11">
        <v>9</v>
      </c>
      <c r="HM36" s="11">
        <v>8</v>
      </c>
      <c r="HN36" s="11">
        <v>7.5</v>
      </c>
      <c r="HO36" s="11">
        <v>8.5</v>
      </c>
      <c r="HP36" s="11">
        <v>7.5</v>
      </c>
      <c r="HQ36" s="11">
        <v>8.5</v>
      </c>
      <c r="HR36" s="11">
        <v>9</v>
      </c>
      <c r="HS36" s="11">
        <v>7.5</v>
      </c>
      <c r="HT36" s="11">
        <v>7.5</v>
      </c>
    </row>
    <row r="37" spans="1:227" s="5" customFormat="1" ht="12.75" hidden="1" outlineLevel="2">
      <c r="A37" s="9" t="s">
        <v>74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>
        <v>9.5</v>
      </c>
      <c r="GR37" s="9">
        <v>9.5</v>
      </c>
      <c r="GS37" s="9">
        <v>7.5</v>
      </c>
      <c r="GT37" s="9">
        <v>6</v>
      </c>
      <c r="GU37" s="9">
        <v>7.5</v>
      </c>
      <c r="GV37" s="9">
        <v>8</v>
      </c>
      <c r="GW37" s="9">
        <v>8</v>
      </c>
      <c r="GX37" s="9">
        <v>8</v>
      </c>
      <c r="GY37" s="9">
        <v>8.5</v>
      </c>
      <c r="GZ37" s="9">
        <v>8.5</v>
      </c>
      <c r="HA37" s="9">
        <v>8.5</v>
      </c>
      <c r="HB37" s="9">
        <v>8.5</v>
      </c>
      <c r="HC37" s="9">
        <v>9</v>
      </c>
      <c r="HD37" s="9">
        <v>5.5</v>
      </c>
      <c r="HE37" s="9">
        <v>6.5</v>
      </c>
      <c r="HF37" s="9">
        <v>8.5</v>
      </c>
      <c r="HG37" s="9">
        <v>8</v>
      </c>
      <c r="HH37" s="9">
        <v>8</v>
      </c>
      <c r="HI37" s="9">
        <v>8</v>
      </c>
      <c r="HJ37" s="9">
        <v>7</v>
      </c>
      <c r="HK37" s="9">
        <v>7.5</v>
      </c>
      <c r="HL37" s="9">
        <v>8</v>
      </c>
      <c r="HM37" s="9">
        <v>7.5</v>
      </c>
      <c r="HN37" s="9">
        <v>7</v>
      </c>
      <c r="HO37" s="9">
        <v>7.5</v>
      </c>
      <c r="HP37" s="9">
        <v>7</v>
      </c>
      <c r="HQ37" s="9">
        <v>7.5</v>
      </c>
      <c r="HR37" s="9">
        <v>9</v>
      </c>
      <c r="HS37" s="9">
        <v>7</v>
      </c>
    </row>
    <row r="38" spans="1:227" s="5" customFormat="1" ht="12.75" hidden="1" outlineLevel="2">
      <c r="A38" s="9" t="s">
        <v>75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>
        <v>9.5</v>
      </c>
      <c r="GS38" s="9">
        <v>6.5</v>
      </c>
      <c r="GT38" s="9">
        <v>5</v>
      </c>
      <c r="GU38" s="9">
        <v>7</v>
      </c>
      <c r="GV38" s="9">
        <v>6.5</v>
      </c>
      <c r="GW38" s="9">
        <v>8.5</v>
      </c>
      <c r="GX38" s="9">
        <v>6</v>
      </c>
      <c r="GY38" s="9">
        <v>8</v>
      </c>
      <c r="GZ38" s="9">
        <v>7.5</v>
      </c>
      <c r="HA38" s="9">
        <v>7.5</v>
      </c>
      <c r="HB38" s="9">
        <v>7.5</v>
      </c>
      <c r="HC38" s="9">
        <v>8.5</v>
      </c>
      <c r="HD38" s="9">
        <v>7.5</v>
      </c>
      <c r="HE38" s="9">
        <v>8</v>
      </c>
      <c r="HF38" s="9">
        <v>8</v>
      </c>
      <c r="HG38" s="9">
        <v>8</v>
      </c>
      <c r="HH38" s="9">
        <v>8</v>
      </c>
      <c r="HI38" s="9">
        <v>8</v>
      </c>
      <c r="HJ38" s="9">
        <v>7</v>
      </c>
      <c r="HK38" s="9">
        <v>8</v>
      </c>
      <c r="HL38" s="9">
        <v>8</v>
      </c>
      <c r="HM38" s="9">
        <v>7.5</v>
      </c>
      <c r="HN38" s="9">
        <v>7</v>
      </c>
      <c r="HO38" s="9">
        <v>7.5</v>
      </c>
      <c r="HP38" s="9">
        <v>7</v>
      </c>
      <c r="HQ38" s="9">
        <v>7.5</v>
      </c>
      <c r="HR38" s="9">
        <v>9</v>
      </c>
      <c r="HS38" s="9">
        <v>7</v>
      </c>
    </row>
    <row r="39" spans="1:227" s="5" customFormat="1" ht="12.75" hidden="1" outlineLevel="2">
      <c r="A39" s="9" t="s">
        <v>76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>
        <v>9</v>
      </c>
      <c r="GS39" s="9">
        <v>5.5</v>
      </c>
      <c r="GT39" s="9">
        <v>6</v>
      </c>
      <c r="GU39" s="9">
        <v>8.5</v>
      </c>
      <c r="GV39" s="9">
        <v>8.5</v>
      </c>
      <c r="GW39" s="9">
        <v>8.5</v>
      </c>
      <c r="GX39" s="9">
        <v>5.5</v>
      </c>
      <c r="GY39" s="9">
        <v>8</v>
      </c>
      <c r="GZ39" s="9">
        <v>8</v>
      </c>
      <c r="HA39" s="9">
        <v>8.5</v>
      </c>
      <c r="HB39" s="9">
        <v>8.5</v>
      </c>
      <c r="HC39" s="9">
        <v>8.5</v>
      </c>
      <c r="HD39" s="9">
        <v>7.5</v>
      </c>
      <c r="HE39" s="9">
        <v>8</v>
      </c>
      <c r="HF39" s="9">
        <v>8</v>
      </c>
      <c r="HG39" s="9">
        <v>8</v>
      </c>
      <c r="HH39" s="9">
        <v>8</v>
      </c>
      <c r="HI39" s="9">
        <v>8</v>
      </c>
      <c r="HJ39" s="9">
        <v>7</v>
      </c>
      <c r="HK39" s="9">
        <v>8.5</v>
      </c>
      <c r="HL39" s="9">
        <v>8.5</v>
      </c>
      <c r="HM39" s="9">
        <v>8.5</v>
      </c>
      <c r="HN39" s="9">
        <v>7</v>
      </c>
      <c r="HO39" s="9">
        <v>7.5</v>
      </c>
      <c r="HP39" s="9">
        <v>7</v>
      </c>
      <c r="HQ39" s="9">
        <v>7.5</v>
      </c>
      <c r="HR39" s="9">
        <v>9.5</v>
      </c>
      <c r="HS39" s="9">
        <v>7</v>
      </c>
    </row>
    <row r="40" spans="1:227" s="11" customFormat="1" ht="12" hidden="1" outlineLevel="1" collapsed="1">
      <c r="A40" s="12" t="s">
        <v>73</v>
      </c>
      <c r="B40" s="12"/>
      <c r="C40" s="12"/>
      <c r="D40" s="12"/>
      <c r="GQ40" s="11">
        <v>9.5</v>
      </c>
      <c r="GR40" s="11">
        <v>9.5</v>
      </c>
      <c r="GS40" s="11">
        <v>6.5</v>
      </c>
      <c r="GT40" s="11">
        <v>5.5</v>
      </c>
      <c r="GU40" s="11">
        <v>7.5</v>
      </c>
      <c r="GV40" s="11">
        <v>7.5</v>
      </c>
      <c r="GW40" s="11">
        <v>8.5</v>
      </c>
      <c r="GX40" s="11">
        <v>6.5</v>
      </c>
      <c r="GY40" s="11">
        <v>8</v>
      </c>
      <c r="GZ40" s="11">
        <v>8</v>
      </c>
      <c r="HA40" s="11">
        <v>8</v>
      </c>
      <c r="HB40" s="11">
        <v>8</v>
      </c>
      <c r="HC40" s="11">
        <v>8.5</v>
      </c>
      <c r="HD40" s="11">
        <v>7</v>
      </c>
      <c r="HE40" s="11">
        <v>7.5</v>
      </c>
      <c r="HF40" s="11">
        <v>8</v>
      </c>
      <c r="HG40" s="11">
        <v>8</v>
      </c>
      <c r="HH40" s="11">
        <v>8</v>
      </c>
      <c r="HI40" s="11">
        <v>8</v>
      </c>
      <c r="HJ40" s="11">
        <v>7</v>
      </c>
      <c r="HK40" s="11">
        <v>8</v>
      </c>
      <c r="HL40" s="11">
        <v>8</v>
      </c>
      <c r="HM40" s="11">
        <v>8</v>
      </c>
      <c r="HN40" s="11">
        <v>7</v>
      </c>
      <c r="HO40" s="11">
        <v>7.5</v>
      </c>
      <c r="HP40" s="11">
        <v>7</v>
      </c>
      <c r="HQ40" s="11">
        <v>7.5</v>
      </c>
      <c r="HR40" s="11">
        <v>9</v>
      </c>
      <c r="HS40" s="11">
        <v>7</v>
      </c>
    </row>
    <row r="41" spans="1:227" s="5" customFormat="1" ht="12.75" hidden="1" outlineLevel="2">
      <c r="A41" s="9" t="s">
        <v>78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>
        <v>9</v>
      </c>
      <c r="GS41" s="9">
        <v>6.5</v>
      </c>
      <c r="GT41" s="9">
        <v>5</v>
      </c>
      <c r="GU41" s="9">
        <v>7.5</v>
      </c>
      <c r="GV41" s="9">
        <v>8</v>
      </c>
      <c r="GW41" s="9">
        <v>8.5</v>
      </c>
      <c r="GX41" s="9">
        <v>8</v>
      </c>
      <c r="GY41" s="9">
        <v>8.5</v>
      </c>
      <c r="GZ41" s="9">
        <v>8.5</v>
      </c>
      <c r="HA41" s="9">
        <v>8.5</v>
      </c>
      <c r="HB41" s="9">
        <v>8.5</v>
      </c>
      <c r="HC41" s="9">
        <v>8.5</v>
      </c>
      <c r="HD41" s="9">
        <v>8</v>
      </c>
      <c r="HE41" s="9">
        <v>7.5</v>
      </c>
      <c r="HF41" s="9">
        <v>8</v>
      </c>
      <c r="HG41" s="9">
        <v>8.5</v>
      </c>
      <c r="HH41" s="9">
        <v>8.5</v>
      </c>
      <c r="HI41" s="9">
        <v>8.5</v>
      </c>
      <c r="HJ41" s="9">
        <v>8.5</v>
      </c>
      <c r="HK41" s="9">
        <v>8.5</v>
      </c>
      <c r="HL41" s="9">
        <v>9</v>
      </c>
      <c r="HM41" s="9">
        <v>7.5</v>
      </c>
      <c r="HN41" s="9">
        <v>7.5</v>
      </c>
      <c r="HO41" s="9">
        <v>8.5</v>
      </c>
      <c r="HP41" s="9">
        <v>7.5</v>
      </c>
      <c r="HQ41" s="9">
        <v>8.5</v>
      </c>
      <c r="HR41" s="9">
        <v>8.5</v>
      </c>
      <c r="HS41" s="9">
        <v>7</v>
      </c>
    </row>
    <row r="42" spans="1:227" s="5" customFormat="1" ht="12.75" hidden="1" outlineLevel="2">
      <c r="A42" s="9" t="s">
        <v>79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>
        <v>9</v>
      </c>
      <c r="GS42" s="9">
        <v>5.5</v>
      </c>
      <c r="GT42" s="9">
        <v>5.5</v>
      </c>
      <c r="GU42" s="9">
        <v>8.5</v>
      </c>
      <c r="GV42" s="9">
        <v>8.5</v>
      </c>
      <c r="GW42" s="9">
        <v>6.5</v>
      </c>
      <c r="GX42" s="9">
        <v>8.5</v>
      </c>
      <c r="GY42" s="9">
        <v>8.5</v>
      </c>
      <c r="GZ42" s="9">
        <v>8.5</v>
      </c>
      <c r="HA42" s="9">
        <v>8.5</v>
      </c>
      <c r="HB42" s="9">
        <v>9</v>
      </c>
      <c r="HC42" s="9">
        <v>9</v>
      </c>
      <c r="HD42" s="9">
        <v>8.5</v>
      </c>
      <c r="HE42" s="9">
        <v>7.5</v>
      </c>
      <c r="HF42" s="9">
        <v>8</v>
      </c>
      <c r="HG42" s="9">
        <v>8.5</v>
      </c>
      <c r="HH42" s="9">
        <v>8.5</v>
      </c>
      <c r="HI42" s="9">
        <v>8.5</v>
      </c>
      <c r="HJ42" s="9">
        <v>7.5</v>
      </c>
      <c r="HK42" s="9">
        <v>7</v>
      </c>
      <c r="HL42" s="9">
        <v>7</v>
      </c>
      <c r="HM42" s="9">
        <v>7</v>
      </c>
      <c r="HN42" s="9">
        <v>7</v>
      </c>
      <c r="HO42" s="9">
        <v>7</v>
      </c>
      <c r="HP42" s="9">
        <v>7</v>
      </c>
      <c r="HQ42" s="9">
        <v>8</v>
      </c>
      <c r="HR42" s="9">
        <v>9</v>
      </c>
      <c r="HS42" s="9">
        <v>7</v>
      </c>
    </row>
    <row r="43" spans="1:227" s="5" customFormat="1" ht="12.75" hidden="1" outlineLevel="2">
      <c r="A43" s="9" t="s">
        <v>80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>
        <v>9.5</v>
      </c>
      <c r="GS43" s="9">
        <v>9</v>
      </c>
      <c r="GT43" s="9">
        <v>8</v>
      </c>
      <c r="GU43" s="9">
        <v>8.5</v>
      </c>
      <c r="GV43" s="9">
        <v>9</v>
      </c>
      <c r="GW43" s="9">
        <v>7</v>
      </c>
      <c r="GX43" s="9">
        <v>8</v>
      </c>
      <c r="GY43" s="9">
        <v>6.5</v>
      </c>
      <c r="GZ43" s="9">
        <v>8.5</v>
      </c>
      <c r="HA43" s="9">
        <v>8.5</v>
      </c>
      <c r="HB43" s="9">
        <v>9</v>
      </c>
      <c r="HC43" s="9">
        <v>8</v>
      </c>
      <c r="HD43" s="9">
        <v>6.5</v>
      </c>
      <c r="HE43" s="9">
        <v>7.5</v>
      </c>
      <c r="HF43" s="9">
        <v>6.5</v>
      </c>
      <c r="HG43" s="9">
        <v>8</v>
      </c>
      <c r="HH43" s="9">
        <v>8</v>
      </c>
      <c r="HI43" s="9">
        <v>8</v>
      </c>
      <c r="HJ43" s="9">
        <v>7.5</v>
      </c>
      <c r="HK43" s="9">
        <v>7</v>
      </c>
      <c r="HL43" s="9">
        <v>7.5</v>
      </c>
      <c r="HM43" s="9">
        <v>7</v>
      </c>
      <c r="HN43" s="9">
        <v>7</v>
      </c>
      <c r="HO43" s="9">
        <v>7</v>
      </c>
      <c r="HP43" s="9">
        <v>7</v>
      </c>
      <c r="HQ43" s="9">
        <v>8</v>
      </c>
      <c r="HR43" s="9">
        <v>9</v>
      </c>
      <c r="HS43" s="9">
        <v>7</v>
      </c>
    </row>
    <row r="44" spans="1:228" s="5" customFormat="1" ht="12.75" hidden="1" outlineLevel="2">
      <c r="A44" s="9" t="s">
        <v>81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>
        <v>7.5</v>
      </c>
      <c r="GS44" s="9">
        <v>7.5</v>
      </c>
      <c r="GT44" s="9">
        <v>6.5</v>
      </c>
      <c r="GU44" s="9">
        <v>7.5</v>
      </c>
      <c r="GV44" s="9">
        <v>8.5</v>
      </c>
      <c r="GW44" s="9">
        <v>8.5</v>
      </c>
      <c r="GX44" s="9">
        <v>7.5</v>
      </c>
      <c r="GY44" s="9">
        <v>7</v>
      </c>
      <c r="GZ44" s="9">
        <v>7</v>
      </c>
      <c r="HA44" s="9">
        <v>6.5</v>
      </c>
      <c r="HB44" s="9">
        <v>7</v>
      </c>
      <c r="HC44" s="9">
        <v>6.5</v>
      </c>
      <c r="HD44" s="9">
        <v>7</v>
      </c>
      <c r="HE44" s="9">
        <v>8</v>
      </c>
      <c r="HF44" s="9">
        <v>7.5</v>
      </c>
      <c r="HG44" s="9">
        <v>9</v>
      </c>
      <c r="HH44" s="9">
        <v>8.5</v>
      </c>
      <c r="HI44" s="9">
        <v>8.5</v>
      </c>
      <c r="HJ44" s="9">
        <v>8</v>
      </c>
      <c r="HK44" s="9">
        <v>7.5</v>
      </c>
      <c r="HL44" s="9">
        <v>7.5</v>
      </c>
      <c r="HM44" s="9">
        <v>8</v>
      </c>
      <c r="HN44" s="9">
        <v>8.5</v>
      </c>
      <c r="HO44" s="9">
        <v>7.5</v>
      </c>
      <c r="HP44" s="9">
        <v>8.5</v>
      </c>
      <c r="HQ44" s="9">
        <v>8.5</v>
      </c>
      <c r="HR44" s="9">
        <v>8.5</v>
      </c>
      <c r="HS44" s="9">
        <v>8</v>
      </c>
      <c r="HT44" s="9">
        <v>7</v>
      </c>
    </row>
    <row r="45" spans="1:227" s="5" customFormat="1" ht="12.75" hidden="1" outlineLevel="2">
      <c r="A45" s="9" t="s">
        <v>82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>
        <v>7</v>
      </c>
      <c r="GS45" s="9">
        <v>8</v>
      </c>
      <c r="GT45" s="9">
        <v>6</v>
      </c>
      <c r="GU45" s="9">
        <v>7</v>
      </c>
      <c r="GV45" s="9">
        <v>8</v>
      </c>
      <c r="GW45" s="9">
        <v>8</v>
      </c>
      <c r="GX45" s="9">
        <v>7.5</v>
      </c>
      <c r="GY45" s="9">
        <v>7.5</v>
      </c>
      <c r="GZ45" s="9">
        <v>8</v>
      </c>
      <c r="HA45" s="9">
        <v>8</v>
      </c>
      <c r="HB45" s="9">
        <v>8.5</v>
      </c>
      <c r="HC45" s="9">
        <v>8.5</v>
      </c>
      <c r="HD45" s="9">
        <v>8.5</v>
      </c>
      <c r="HE45" s="9">
        <v>7.5</v>
      </c>
      <c r="HF45" s="9">
        <v>8</v>
      </c>
      <c r="HG45" s="9">
        <v>8.5</v>
      </c>
      <c r="HH45" s="9">
        <v>8</v>
      </c>
      <c r="HI45" s="9">
        <v>8</v>
      </c>
      <c r="HJ45" s="9">
        <v>7</v>
      </c>
      <c r="HK45" s="9">
        <v>8</v>
      </c>
      <c r="HL45" s="9">
        <v>8</v>
      </c>
      <c r="HM45" s="9">
        <v>8</v>
      </c>
      <c r="HN45" s="9">
        <v>8</v>
      </c>
      <c r="HO45" s="9">
        <v>7.5</v>
      </c>
      <c r="HP45" s="9">
        <v>8</v>
      </c>
      <c r="HQ45" s="9">
        <v>8</v>
      </c>
      <c r="HR45" s="9">
        <v>8.5</v>
      </c>
      <c r="HS45" s="9">
        <v>7</v>
      </c>
    </row>
    <row r="46" spans="1:227" s="11" customFormat="1" ht="12" hidden="1" outlineLevel="1" collapsed="1">
      <c r="A46" s="12" t="s">
        <v>77</v>
      </c>
      <c r="B46" s="12"/>
      <c r="C46" s="12"/>
      <c r="D46" s="12"/>
      <c r="GR46" s="11">
        <v>8.5</v>
      </c>
      <c r="GS46" s="11">
        <v>7</v>
      </c>
      <c r="GT46" s="11">
        <v>6</v>
      </c>
      <c r="GU46" s="11">
        <v>7.5</v>
      </c>
      <c r="GV46" s="11">
        <v>8.5</v>
      </c>
      <c r="GW46" s="11">
        <v>7.5</v>
      </c>
      <c r="GX46" s="11">
        <v>8</v>
      </c>
      <c r="GY46" s="11">
        <v>7.5</v>
      </c>
      <c r="GZ46" s="11">
        <v>8</v>
      </c>
      <c r="HA46" s="11">
        <v>8</v>
      </c>
      <c r="HB46" s="11">
        <v>8.5</v>
      </c>
      <c r="HC46" s="11">
        <v>8</v>
      </c>
      <c r="HD46" s="11">
        <v>7.5</v>
      </c>
      <c r="HE46" s="11">
        <v>7.5</v>
      </c>
      <c r="HF46" s="11">
        <v>7.5</v>
      </c>
      <c r="HG46" s="11">
        <v>8.5</v>
      </c>
      <c r="HH46" s="11">
        <v>8.5</v>
      </c>
      <c r="HI46" s="11">
        <v>8.5</v>
      </c>
      <c r="HJ46" s="11">
        <v>7.5</v>
      </c>
      <c r="HK46" s="11">
        <v>7.5</v>
      </c>
      <c r="HL46" s="11">
        <v>8</v>
      </c>
      <c r="HM46" s="11">
        <v>7.5</v>
      </c>
      <c r="HN46" s="11">
        <v>7.5</v>
      </c>
      <c r="HO46" s="11">
        <v>7.5</v>
      </c>
      <c r="HP46" s="11">
        <v>7.5</v>
      </c>
      <c r="HQ46" s="11">
        <v>8.5</v>
      </c>
      <c r="HR46" s="11">
        <v>8.5</v>
      </c>
      <c r="HS46" s="11">
        <v>7</v>
      </c>
    </row>
    <row r="47" spans="1:228" s="4" customFormat="1" ht="12.75" collapsed="1">
      <c r="A47" s="10" t="s">
        <v>24</v>
      </c>
      <c r="B47" s="10"/>
      <c r="C47" s="10"/>
      <c r="D47" s="1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EB47" s="4">
        <v>9</v>
      </c>
      <c r="EJ47" s="4">
        <v>4</v>
      </c>
      <c r="EK47" s="4">
        <v>8</v>
      </c>
      <c r="EQ47" s="4">
        <v>5</v>
      </c>
      <c r="EX47" s="4">
        <v>5</v>
      </c>
      <c r="EY47" s="4">
        <v>8</v>
      </c>
      <c r="FA47" s="4">
        <v>9.5</v>
      </c>
      <c r="FB47" s="4">
        <v>6</v>
      </c>
      <c r="FF47" s="4">
        <v>7</v>
      </c>
      <c r="FG47" s="4">
        <v>9</v>
      </c>
      <c r="FH47" s="4">
        <v>4</v>
      </c>
      <c r="FI47" s="4">
        <v>7</v>
      </c>
      <c r="FK47" s="4">
        <v>4</v>
      </c>
      <c r="FL47" s="4">
        <v>8.5</v>
      </c>
      <c r="FM47" s="4">
        <v>8</v>
      </c>
      <c r="FN47" s="4">
        <v>4</v>
      </c>
      <c r="FO47" s="4">
        <v>8</v>
      </c>
      <c r="FP47" s="4">
        <v>8.5</v>
      </c>
      <c r="FQ47" s="4">
        <v>3</v>
      </c>
      <c r="FR47" s="4">
        <v>9.5</v>
      </c>
      <c r="FS47" s="4">
        <v>4.5</v>
      </c>
      <c r="FT47" s="4">
        <v>4.5</v>
      </c>
      <c r="FU47" s="4">
        <v>8.5</v>
      </c>
      <c r="FV47" s="4">
        <v>7</v>
      </c>
      <c r="FW47" s="4">
        <v>6</v>
      </c>
      <c r="FX47" s="4">
        <v>8</v>
      </c>
      <c r="FY47" s="4">
        <v>8.5</v>
      </c>
      <c r="FZ47" s="4">
        <v>3.5</v>
      </c>
      <c r="GA47" s="4">
        <v>5</v>
      </c>
      <c r="GB47" s="4">
        <v>6.5</v>
      </c>
      <c r="GC47" s="4">
        <v>6</v>
      </c>
      <c r="GD47" s="4">
        <v>4.5</v>
      </c>
      <c r="GE47" s="4">
        <v>4.5</v>
      </c>
      <c r="GF47" s="4">
        <v>8.5</v>
      </c>
      <c r="GG47" s="4">
        <v>7</v>
      </c>
      <c r="GH47" s="4">
        <v>4.5</v>
      </c>
      <c r="GI47" s="4">
        <v>5.5</v>
      </c>
      <c r="GJ47" s="4">
        <v>8.5</v>
      </c>
      <c r="GK47" s="4">
        <v>6.5</v>
      </c>
      <c r="GL47" s="4">
        <v>4</v>
      </c>
      <c r="GM47" s="4">
        <v>9</v>
      </c>
      <c r="GN47" s="4">
        <v>7.5</v>
      </c>
      <c r="GO47" s="4">
        <v>6</v>
      </c>
      <c r="GP47" s="4">
        <v>8.5</v>
      </c>
      <c r="GQ47" s="4">
        <v>8</v>
      </c>
      <c r="GR47" s="4">
        <v>9.5</v>
      </c>
      <c r="GS47" s="4">
        <v>6</v>
      </c>
      <c r="GT47" s="4">
        <v>5.5</v>
      </c>
      <c r="GU47" s="4">
        <v>7</v>
      </c>
      <c r="GV47" s="4">
        <v>7.5</v>
      </c>
      <c r="GW47" s="4">
        <v>8</v>
      </c>
      <c r="GX47" s="4">
        <v>8</v>
      </c>
      <c r="GY47" s="4">
        <v>8.5</v>
      </c>
      <c r="GZ47" s="4">
        <v>7.5</v>
      </c>
      <c r="HA47" s="4">
        <v>8</v>
      </c>
      <c r="HB47" s="4">
        <v>8.5</v>
      </c>
      <c r="HC47" s="4">
        <v>8</v>
      </c>
      <c r="HD47" s="4">
        <v>6.5</v>
      </c>
      <c r="HE47" s="4">
        <v>7.5</v>
      </c>
      <c r="HF47" s="4">
        <v>8.5</v>
      </c>
      <c r="HG47" s="4">
        <v>7.5</v>
      </c>
      <c r="HH47" s="4">
        <v>8.5</v>
      </c>
      <c r="HI47" s="4">
        <v>8.5</v>
      </c>
      <c r="HJ47" s="4">
        <v>7.5</v>
      </c>
      <c r="HK47" s="4">
        <v>8</v>
      </c>
      <c r="HL47" s="4">
        <v>8.5</v>
      </c>
      <c r="HM47" s="4">
        <v>8</v>
      </c>
      <c r="HN47" s="4">
        <v>7.5</v>
      </c>
      <c r="HO47" s="4">
        <v>8.5</v>
      </c>
      <c r="HP47" s="4">
        <v>7.5</v>
      </c>
      <c r="HQ47" s="4">
        <v>8.5</v>
      </c>
      <c r="HR47" s="4">
        <v>9</v>
      </c>
      <c r="HS47" s="4">
        <v>7</v>
      </c>
      <c r="HT47" s="4">
        <v>7.5</v>
      </c>
    </row>
    <row r="48" spans="1:228" s="11" customFormat="1" ht="12" hidden="1" outlineLevel="1">
      <c r="A48" s="11" t="s">
        <v>21</v>
      </c>
      <c r="FR48" s="11">
        <v>9</v>
      </c>
      <c r="FT48" s="13"/>
      <c r="FU48" s="13"/>
      <c r="FV48" s="11">
        <v>8.5</v>
      </c>
      <c r="FX48" s="11">
        <v>8</v>
      </c>
      <c r="FY48" s="11">
        <v>3.5</v>
      </c>
      <c r="FZ48" s="11">
        <v>2</v>
      </c>
      <c r="GA48" s="11">
        <v>6</v>
      </c>
      <c r="GB48" s="11">
        <v>6</v>
      </c>
      <c r="GC48" s="11">
        <v>7.5</v>
      </c>
      <c r="GD48" s="11">
        <v>6.5</v>
      </c>
      <c r="GE48" s="11">
        <v>4</v>
      </c>
      <c r="GF48" s="11">
        <v>7.5</v>
      </c>
      <c r="GG48" s="11">
        <v>4</v>
      </c>
      <c r="GH48" s="11">
        <v>6</v>
      </c>
      <c r="GI48" s="11">
        <v>8</v>
      </c>
      <c r="GJ48" s="11">
        <v>9</v>
      </c>
      <c r="GK48" s="11">
        <v>5.5</v>
      </c>
      <c r="GL48" s="11">
        <v>4.5</v>
      </c>
      <c r="GM48" s="11">
        <v>7</v>
      </c>
      <c r="GN48" s="11">
        <v>7</v>
      </c>
      <c r="GO48" s="11">
        <v>8</v>
      </c>
      <c r="GP48" s="11">
        <v>7</v>
      </c>
      <c r="GQ48" s="11">
        <v>7</v>
      </c>
      <c r="GR48" s="11">
        <v>7</v>
      </c>
      <c r="GS48" s="11">
        <v>7</v>
      </c>
      <c r="GT48" s="11">
        <v>6</v>
      </c>
      <c r="GU48" s="11">
        <v>5.5</v>
      </c>
      <c r="GV48" s="11">
        <v>8.5</v>
      </c>
      <c r="GW48" s="11">
        <v>8.5</v>
      </c>
      <c r="GX48" s="11">
        <v>8</v>
      </c>
      <c r="GY48" s="11">
        <v>6</v>
      </c>
      <c r="GZ48" s="11">
        <v>7.5</v>
      </c>
      <c r="HA48" s="11">
        <v>7.5</v>
      </c>
      <c r="HB48" s="11">
        <v>7</v>
      </c>
      <c r="HC48" s="11">
        <v>8.5</v>
      </c>
      <c r="HD48" s="11">
        <v>6.5</v>
      </c>
      <c r="HE48" s="11">
        <v>8</v>
      </c>
      <c r="HF48" s="11">
        <v>8</v>
      </c>
      <c r="HG48" s="11">
        <v>8</v>
      </c>
      <c r="HH48" s="11">
        <v>7</v>
      </c>
      <c r="HI48" s="11">
        <v>7</v>
      </c>
      <c r="HJ48" s="11">
        <v>7.5</v>
      </c>
      <c r="HK48" s="11">
        <v>8</v>
      </c>
      <c r="HL48" s="11">
        <v>9</v>
      </c>
      <c r="HM48" s="11">
        <v>7.5</v>
      </c>
      <c r="HN48" s="11">
        <v>8</v>
      </c>
      <c r="HO48" s="11">
        <v>8</v>
      </c>
      <c r="HP48" s="11">
        <v>8</v>
      </c>
      <c r="HQ48" s="11">
        <v>8.5</v>
      </c>
      <c r="HR48" s="11">
        <v>8.5</v>
      </c>
      <c r="HS48" s="11">
        <v>7.5</v>
      </c>
      <c r="HT48" s="11">
        <v>8.5</v>
      </c>
    </row>
    <row r="49" spans="1:228" s="11" customFormat="1" ht="12" hidden="1" outlineLevel="1">
      <c r="A49" s="11" t="s">
        <v>23</v>
      </c>
      <c r="FR49" s="11">
        <v>9</v>
      </c>
      <c r="FT49" s="13"/>
      <c r="FU49" s="13"/>
      <c r="FV49" s="11">
        <v>8</v>
      </c>
      <c r="FX49" s="11">
        <v>9.5</v>
      </c>
      <c r="FY49" s="11">
        <v>7</v>
      </c>
      <c r="FZ49" s="11">
        <v>4</v>
      </c>
      <c r="GA49" s="11">
        <v>3.5</v>
      </c>
      <c r="GB49" s="11">
        <v>6.5</v>
      </c>
      <c r="GC49" s="11">
        <v>7</v>
      </c>
      <c r="GD49" s="11">
        <v>7</v>
      </c>
      <c r="GE49" s="11">
        <v>6.5</v>
      </c>
      <c r="GF49" s="11">
        <v>5</v>
      </c>
      <c r="GG49" s="11">
        <v>6.5</v>
      </c>
      <c r="GJ49" s="11">
        <v>8.5</v>
      </c>
      <c r="GK49" s="11">
        <v>7</v>
      </c>
      <c r="GM49" s="11">
        <v>8.5</v>
      </c>
      <c r="GN49" s="11">
        <v>7</v>
      </c>
      <c r="GO49" s="11">
        <v>8.5</v>
      </c>
      <c r="GP49" s="11">
        <v>6.5</v>
      </c>
      <c r="GQ49" s="11">
        <v>7.5</v>
      </c>
      <c r="GR49" s="11">
        <v>8</v>
      </c>
      <c r="GS49" s="11">
        <v>8</v>
      </c>
      <c r="GT49" s="11">
        <v>6.5</v>
      </c>
      <c r="GU49" s="11">
        <v>6.5</v>
      </c>
      <c r="GV49" s="11">
        <v>8.5</v>
      </c>
      <c r="GW49" s="11">
        <v>8</v>
      </c>
      <c r="GX49" s="11">
        <v>9</v>
      </c>
      <c r="GY49" s="11">
        <v>6.5</v>
      </c>
      <c r="GZ49" s="11">
        <v>7</v>
      </c>
      <c r="HA49" s="11">
        <v>7.5</v>
      </c>
      <c r="HB49" s="11">
        <v>7.5</v>
      </c>
      <c r="HC49" s="11">
        <v>9</v>
      </c>
      <c r="HD49" s="11">
        <v>7</v>
      </c>
      <c r="HE49" s="11">
        <v>7.5</v>
      </c>
      <c r="HF49" s="11">
        <v>9</v>
      </c>
      <c r="HG49" s="11">
        <v>8.5</v>
      </c>
      <c r="HH49" s="11">
        <v>7.5</v>
      </c>
      <c r="HI49" s="11">
        <v>7.5</v>
      </c>
      <c r="HJ49" s="11">
        <v>7.5</v>
      </c>
      <c r="HK49" s="11">
        <v>8.5</v>
      </c>
      <c r="HL49" s="11">
        <v>9</v>
      </c>
      <c r="HM49" s="11">
        <v>8</v>
      </c>
      <c r="HN49" s="11">
        <v>8.5</v>
      </c>
      <c r="HO49" s="11">
        <v>7.5</v>
      </c>
      <c r="HP49" s="11">
        <v>8.5</v>
      </c>
      <c r="HQ49" s="11">
        <v>8.5</v>
      </c>
      <c r="HR49" s="11">
        <v>9</v>
      </c>
      <c r="HS49" s="11">
        <v>7.5</v>
      </c>
      <c r="HT49" s="11">
        <v>9</v>
      </c>
    </row>
    <row r="50" spans="1:228" s="11" customFormat="1" ht="12" hidden="1" outlineLevel="1">
      <c r="A50" s="11" t="s">
        <v>85</v>
      </c>
      <c r="FT50" s="13"/>
      <c r="FU50" s="13"/>
      <c r="GR50" s="11">
        <v>7.5</v>
      </c>
      <c r="GS50" s="11">
        <v>6</v>
      </c>
      <c r="GT50" s="11">
        <v>5</v>
      </c>
      <c r="GU50" s="11">
        <v>7.5</v>
      </c>
      <c r="GV50" s="11">
        <v>8</v>
      </c>
      <c r="GW50" s="11">
        <v>8</v>
      </c>
      <c r="GX50" s="11">
        <v>7.5</v>
      </c>
      <c r="GY50" s="11">
        <v>7.5</v>
      </c>
      <c r="GZ50" s="11">
        <v>7.5</v>
      </c>
      <c r="HA50" s="11">
        <v>8</v>
      </c>
      <c r="HB50" s="11">
        <v>7.5</v>
      </c>
      <c r="HC50" s="11">
        <v>8.5</v>
      </c>
      <c r="HD50" s="11">
        <v>7</v>
      </c>
      <c r="HE50" s="11">
        <v>7.5</v>
      </c>
      <c r="HF50" s="11">
        <v>9</v>
      </c>
      <c r="HG50" s="11">
        <v>8</v>
      </c>
      <c r="HH50" s="11">
        <v>7.5</v>
      </c>
      <c r="HI50" s="11">
        <v>7</v>
      </c>
      <c r="HJ50" s="11">
        <v>7.5</v>
      </c>
      <c r="HK50" s="11">
        <v>8</v>
      </c>
      <c r="HL50" s="11">
        <v>9</v>
      </c>
      <c r="HM50" s="11">
        <v>7.5</v>
      </c>
      <c r="HN50" s="11">
        <v>8</v>
      </c>
      <c r="HO50" s="11">
        <v>8.5</v>
      </c>
      <c r="HP50" s="11">
        <v>8</v>
      </c>
      <c r="HQ50" s="11">
        <v>8.5</v>
      </c>
      <c r="HR50" s="11">
        <v>8.5</v>
      </c>
      <c r="HS50" s="11">
        <v>8</v>
      </c>
      <c r="HT50" s="11">
        <v>8.5</v>
      </c>
    </row>
    <row r="51" spans="1:228" s="4" customFormat="1" ht="12.75" collapsed="1">
      <c r="A51" s="6" t="s">
        <v>22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DV51" s="4">
        <v>8.5</v>
      </c>
      <c r="DZ51" s="4">
        <v>9</v>
      </c>
      <c r="ED51" s="4">
        <v>8.5</v>
      </c>
      <c r="EN51" s="4">
        <v>8</v>
      </c>
      <c r="EV51" s="4">
        <v>8.5</v>
      </c>
      <c r="FP51" s="4">
        <v>9</v>
      </c>
      <c r="FQ51" s="4">
        <v>7.5</v>
      </c>
      <c r="FR51" s="4">
        <v>9</v>
      </c>
      <c r="FS51" s="4">
        <v>7</v>
      </c>
      <c r="FT51" s="4">
        <v>5</v>
      </c>
      <c r="FU51" s="4">
        <v>5.5</v>
      </c>
      <c r="FV51" s="4">
        <v>8.5</v>
      </c>
      <c r="FW51" s="4">
        <v>7.5</v>
      </c>
      <c r="FX51" s="4">
        <v>9</v>
      </c>
      <c r="FY51" s="4">
        <v>5</v>
      </c>
      <c r="FZ51" s="4">
        <v>3</v>
      </c>
      <c r="GA51" s="4">
        <v>5</v>
      </c>
      <c r="GB51" s="4">
        <v>6</v>
      </c>
      <c r="GC51" s="4">
        <v>7.5</v>
      </c>
      <c r="GD51" s="4">
        <v>6.5</v>
      </c>
      <c r="GE51" s="4">
        <v>5.5</v>
      </c>
      <c r="GF51" s="4">
        <v>6.5</v>
      </c>
      <c r="GG51" s="4">
        <v>5.5</v>
      </c>
      <c r="GH51" s="4">
        <v>6</v>
      </c>
      <c r="GI51" s="4">
        <v>8</v>
      </c>
      <c r="GJ51" s="4">
        <v>8.5</v>
      </c>
      <c r="GK51" s="4">
        <v>6.5</v>
      </c>
      <c r="GL51" s="4">
        <v>4.5</v>
      </c>
      <c r="GM51" s="4">
        <v>7.5</v>
      </c>
      <c r="GN51" s="4">
        <v>7</v>
      </c>
      <c r="GO51" s="4">
        <v>8</v>
      </c>
      <c r="GP51" s="4">
        <v>6.5</v>
      </c>
      <c r="GQ51" s="4">
        <v>7.5</v>
      </c>
      <c r="GR51" s="4">
        <v>7.5</v>
      </c>
      <c r="GS51" s="4">
        <v>7</v>
      </c>
      <c r="GT51" s="4">
        <v>6</v>
      </c>
      <c r="GU51" s="4">
        <v>6.5</v>
      </c>
      <c r="GV51" s="4">
        <v>8.5</v>
      </c>
      <c r="GW51" s="4">
        <v>8</v>
      </c>
      <c r="GX51" s="4">
        <v>8</v>
      </c>
      <c r="GY51" s="4">
        <v>6.5</v>
      </c>
      <c r="GZ51" s="4">
        <v>7.5</v>
      </c>
      <c r="HA51" s="4">
        <v>7.5</v>
      </c>
      <c r="HB51" s="4">
        <v>7.5</v>
      </c>
      <c r="HC51" s="4">
        <v>9</v>
      </c>
      <c r="HD51" s="4">
        <v>7</v>
      </c>
      <c r="HE51" s="4">
        <v>7.5</v>
      </c>
      <c r="HF51" s="4">
        <v>8.5</v>
      </c>
      <c r="HG51" s="4">
        <v>8</v>
      </c>
      <c r="HH51" s="4">
        <v>7</v>
      </c>
      <c r="HI51" s="4">
        <v>7</v>
      </c>
      <c r="HJ51" s="4">
        <v>7.5</v>
      </c>
      <c r="HK51" s="4">
        <v>8</v>
      </c>
      <c r="HL51" s="4">
        <v>9</v>
      </c>
      <c r="HM51" s="4">
        <v>7.5</v>
      </c>
      <c r="HN51" s="4">
        <v>8</v>
      </c>
      <c r="HO51" s="4">
        <v>8</v>
      </c>
      <c r="HP51" s="4">
        <v>8</v>
      </c>
      <c r="HQ51" s="4">
        <v>8.5</v>
      </c>
      <c r="HR51" s="4">
        <v>8.5</v>
      </c>
      <c r="HS51" s="4">
        <v>7.5</v>
      </c>
      <c r="HT51" s="4">
        <v>8.5</v>
      </c>
    </row>
    <row r="52" spans="1:227" s="4" customFormat="1" ht="12.75">
      <c r="A52" s="4" t="s">
        <v>47</v>
      </c>
      <c r="BD52" s="3"/>
      <c r="BV52" s="3"/>
      <c r="BW52" s="3"/>
      <c r="BX52" s="3"/>
      <c r="BY52" s="3"/>
      <c r="BZ52" s="3"/>
      <c r="CF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E52" s="3"/>
      <c r="DF52" s="3"/>
      <c r="DG52" s="3"/>
      <c r="DH52" s="3"/>
      <c r="DI52" s="3"/>
      <c r="DJ52" s="3"/>
      <c r="DK52" s="3"/>
      <c r="GK52" s="4">
        <v>8.5</v>
      </c>
      <c r="GL52" s="4">
        <v>6.5</v>
      </c>
      <c r="GM52" s="4">
        <v>8.5</v>
      </c>
      <c r="GN52" s="4">
        <v>7</v>
      </c>
      <c r="GO52" s="4">
        <v>7.5</v>
      </c>
      <c r="GP52" s="4">
        <v>7.5</v>
      </c>
      <c r="GQ52" s="4">
        <v>7.5</v>
      </c>
      <c r="GR52" s="4">
        <v>7.5</v>
      </c>
      <c r="GS52" s="4">
        <v>8.5</v>
      </c>
      <c r="GT52" s="4">
        <v>7.5</v>
      </c>
      <c r="GU52" s="4">
        <v>5.5</v>
      </c>
      <c r="GV52" s="4">
        <v>8.5</v>
      </c>
      <c r="GW52" s="4">
        <v>8</v>
      </c>
      <c r="GX52" s="4">
        <v>7.5</v>
      </c>
      <c r="GY52" s="4">
        <v>7.5</v>
      </c>
      <c r="GZ52" s="4">
        <v>8</v>
      </c>
      <c r="HA52" s="4">
        <v>7.5</v>
      </c>
      <c r="HB52" s="4">
        <v>8</v>
      </c>
      <c r="HC52" s="4">
        <v>7</v>
      </c>
      <c r="HD52" s="4">
        <v>6</v>
      </c>
      <c r="HE52" s="4">
        <v>8</v>
      </c>
      <c r="HF52" s="4">
        <v>8</v>
      </c>
      <c r="HG52" s="4">
        <v>8.5</v>
      </c>
      <c r="HH52" s="4">
        <v>7.5</v>
      </c>
      <c r="HI52" s="4">
        <v>8.5</v>
      </c>
      <c r="HJ52" s="4">
        <v>8</v>
      </c>
      <c r="HK52" s="4">
        <v>8</v>
      </c>
      <c r="HL52" s="4">
        <v>7.5</v>
      </c>
      <c r="HM52" s="4">
        <v>9</v>
      </c>
      <c r="HN52" s="4">
        <v>7.5</v>
      </c>
      <c r="HO52" s="4">
        <v>7.5</v>
      </c>
      <c r="HP52" s="4">
        <v>7</v>
      </c>
      <c r="HQ52" s="4">
        <v>8.5</v>
      </c>
      <c r="HR52" s="4">
        <v>8.5</v>
      </c>
      <c r="HS52" s="4">
        <v>9</v>
      </c>
    </row>
    <row r="53" spans="1:227" s="4" customFormat="1" ht="12.75">
      <c r="A53" s="4" t="s">
        <v>46</v>
      </c>
      <c r="U53" s="4">
        <v>10</v>
      </c>
      <c r="Y53" s="4">
        <v>8</v>
      </c>
      <c r="AD53" s="4">
        <v>6</v>
      </c>
      <c r="AR53" s="4">
        <v>10</v>
      </c>
      <c r="AU53" s="4">
        <v>6</v>
      </c>
      <c r="AX53" s="4">
        <v>6</v>
      </c>
      <c r="BB53" s="4">
        <v>1.5</v>
      </c>
      <c r="BE53" s="3">
        <v>10</v>
      </c>
      <c r="BI53" s="4">
        <v>8</v>
      </c>
      <c r="BK53" s="4">
        <v>8</v>
      </c>
      <c r="BL53" s="4">
        <v>6</v>
      </c>
      <c r="BP53" s="3">
        <v>6</v>
      </c>
      <c r="BQ53" s="3"/>
      <c r="BR53" s="3"/>
      <c r="BS53" s="3"/>
      <c r="BT53" s="3"/>
      <c r="BU53" s="3">
        <v>9.5</v>
      </c>
      <c r="BV53" s="4">
        <v>4</v>
      </c>
      <c r="BW53" s="4">
        <v>4</v>
      </c>
      <c r="BZ53" s="3">
        <v>8</v>
      </c>
      <c r="CA53" s="4">
        <v>6</v>
      </c>
      <c r="CB53" s="3">
        <v>9.5</v>
      </c>
      <c r="CC53" s="3">
        <v>5</v>
      </c>
      <c r="CD53" s="3">
        <v>6</v>
      </c>
      <c r="CE53" s="3">
        <v>6</v>
      </c>
      <c r="CF53" s="4">
        <v>2</v>
      </c>
      <c r="CG53" s="3">
        <v>8</v>
      </c>
      <c r="CH53" s="3"/>
      <c r="CI53" s="3">
        <v>6</v>
      </c>
      <c r="CJ53" s="3">
        <v>9.5</v>
      </c>
      <c r="CK53" s="3"/>
      <c r="CL53" s="3">
        <v>4</v>
      </c>
      <c r="CM53" s="3">
        <v>6</v>
      </c>
      <c r="CN53" s="3">
        <v>3</v>
      </c>
      <c r="CO53" s="3">
        <v>3</v>
      </c>
      <c r="CP53" s="3">
        <v>9.5</v>
      </c>
      <c r="CQ53" s="4">
        <v>2</v>
      </c>
      <c r="CR53" s="3">
        <v>3</v>
      </c>
      <c r="CS53" s="3">
        <v>6</v>
      </c>
      <c r="CT53" s="3">
        <v>3</v>
      </c>
      <c r="CU53" s="3">
        <v>3</v>
      </c>
      <c r="CV53" s="3">
        <v>6</v>
      </c>
      <c r="CW53" s="3">
        <v>2</v>
      </c>
      <c r="CX53" s="3">
        <v>4</v>
      </c>
      <c r="CY53" s="3">
        <v>6</v>
      </c>
      <c r="CZ53" s="3">
        <v>4</v>
      </c>
      <c r="DA53" s="3">
        <v>6</v>
      </c>
      <c r="DB53" s="3">
        <v>8</v>
      </c>
      <c r="DC53" s="3">
        <v>8</v>
      </c>
      <c r="DD53" s="3">
        <v>3</v>
      </c>
      <c r="DE53" s="4">
        <v>3</v>
      </c>
      <c r="DF53" s="3">
        <v>9.5</v>
      </c>
      <c r="DG53" s="3">
        <v>4</v>
      </c>
      <c r="DH53" s="3">
        <v>4</v>
      </c>
      <c r="DI53" s="3">
        <v>4</v>
      </c>
      <c r="DJ53" s="3">
        <v>8</v>
      </c>
      <c r="DK53" s="3"/>
      <c r="DL53" s="4">
        <v>7</v>
      </c>
      <c r="DM53" s="4">
        <v>4</v>
      </c>
      <c r="DN53" s="4">
        <v>9.5</v>
      </c>
      <c r="DP53" s="4">
        <v>6</v>
      </c>
      <c r="DQ53" s="4">
        <v>6</v>
      </c>
      <c r="DR53" s="4">
        <v>9.5</v>
      </c>
      <c r="DS53" s="4">
        <v>3</v>
      </c>
      <c r="DV53" s="4">
        <v>3</v>
      </c>
      <c r="DW53" s="4">
        <v>6</v>
      </c>
      <c r="DX53" s="4">
        <v>4</v>
      </c>
      <c r="DY53" s="4">
        <v>6</v>
      </c>
      <c r="DZ53" s="4">
        <v>8</v>
      </c>
      <c r="EA53" s="4">
        <v>2</v>
      </c>
      <c r="EB53" s="4">
        <v>6</v>
      </c>
      <c r="EC53" s="4">
        <v>4</v>
      </c>
      <c r="ED53" s="4">
        <v>7.5</v>
      </c>
      <c r="EE53" s="4">
        <v>2</v>
      </c>
      <c r="EF53" s="4">
        <v>2</v>
      </c>
      <c r="EG53" s="4">
        <v>9.5</v>
      </c>
      <c r="EH53" s="4">
        <v>4</v>
      </c>
      <c r="EI53" s="4">
        <v>5</v>
      </c>
      <c r="EJ53" s="4">
        <v>3</v>
      </c>
      <c r="EK53" s="4">
        <v>9</v>
      </c>
      <c r="EL53" s="4">
        <v>2</v>
      </c>
      <c r="EM53" s="4">
        <v>6</v>
      </c>
      <c r="EN53" s="4">
        <v>8.5</v>
      </c>
      <c r="EO53" s="4">
        <v>9.5</v>
      </c>
      <c r="EP53" s="4">
        <v>4</v>
      </c>
      <c r="EQ53" s="4">
        <v>5</v>
      </c>
      <c r="ER53" s="4">
        <v>4</v>
      </c>
      <c r="ES53" s="4">
        <v>2</v>
      </c>
      <c r="ET53" s="4">
        <v>4</v>
      </c>
      <c r="EU53" s="4">
        <v>2</v>
      </c>
      <c r="EV53" s="4">
        <v>7</v>
      </c>
      <c r="EW53" s="4">
        <v>4</v>
      </c>
      <c r="EX53" s="4">
        <v>8</v>
      </c>
      <c r="EY53" s="4">
        <v>10</v>
      </c>
      <c r="EZ53" s="4">
        <v>2</v>
      </c>
      <c r="FA53" s="4">
        <v>8.5</v>
      </c>
      <c r="FB53" s="4">
        <v>9</v>
      </c>
      <c r="FC53" s="4">
        <v>2</v>
      </c>
      <c r="FD53" s="4">
        <v>4</v>
      </c>
      <c r="FE53" s="4">
        <v>3</v>
      </c>
      <c r="FF53" s="4">
        <v>2</v>
      </c>
      <c r="FG53" s="4">
        <v>5</v>
      </c>
      <c r="FH53" s="4">
        <v>6</v>
      </c>
      <c r="FI53" s="4">
        <v>10</v>
      </c>
      <c r="FJ53" s="4">
        <v>1</v>
      </c>
      <c r="FK53" s="4">
        <v>2</v>
      </c>
      <c r="FL53" s="4">
        <v>6</v>
      </c>
      <c r="FM53" s="4">
        <v>1.5</v>
      </c>
      <c r="FN53" s="4">
        <v>7</v>
      </c>
      <c r="FO53" s="4">
        <v>6</v>
      </c>
      <c r="FP53" s="4">
        <v>5</v>
      </c>
      <c r="FQ53" s="4">
        <v>10</v>
      </c>
      <c r="FR53" s="4">
        <v>2</v>
      </c>
      <c r="FS53" s="4">
        <v>3</v>
      </c>
      <c r="FT53" s="4">
        <v>9</v>
      </c>
      <c r="FU53" s="4">
        <v>5.5</v>
      </c>
      <c r="FV53" s="4">
        <v>4</v>
      </c>
      <c r="FW53" s="4">
        <v>1.5</v>
      </c>
      <c r="FX53" s="4">
        <v>9</v>
      </c>
      <c r="FY53" s="4">
        <v>2</v>
      </c>
      <c r="FZ53" s="4">
        <v>4.5</v>
      </c>
      <c r="GA53" s="4">
        <v>1.5</v>
      </c>
      <c r="GB53" s="4">
        <v>2</v>
      </c>
      <c r="GC53" s="4">
        <v>6.5</v>
      </c>
      <c r="GD53" s="4">
        <v>2</v>
      </c>
      <c r="GE53" s="4">
        <v>9.5</v>
      </c>
      <c r="GF53" s="4">
        <v>6</v>
      </c>
      <c r="GG53" s="4">
        <v>4</v>
      </c>
      <c r="GH53" s="4">
        <v>7.5</v>
      </c>
      <c r="GI53" s="4">
        <v>3</v>
      </c>
      <c r="GJ53" s="4">
        <v>6.5</v>
      </c>
      <c r="GK53" s="4">
        <v>8</v>
      </c>
      <c r="GL53" s="4">
        <v>4</v>
      </c>
      <c r="GM53" s="4">
        <v>8</v>
      </c>
      <c r="GN53" s="4">
        <v>4</v>
      </c>
      <c r="GO53" s="4">
        <v>6.5</v>
      </c>
      <c r="GP53" s="4">
        <v>3.5</v>
      </c>
      <c r="GQ53" s="4">
        <v>6</v>
      </c>
      <c r="GR53" s="4">
        <v>5</v>
      </c>
      <c r="GS53" s="4">
        <v>8</v>
      </c>
      <c r="GT53" s="4">
        <v>8</v>
      </c>
      <c r="GU53" s="4">
        <v>1.5</v>
      </c>
      <c r="GV53" s="4">
        <v>9.5</v>
      </c>
      <c r="GW53" s="4">
        <v>6.5</v>
      </c>
      <c r="GX53" s="4">
        <v>4.5</v>
      </c>
      <c r="GY53" s="4">
        <v>8.5</v>
      </c>
      <c r="GZ53" s="4">
        <v>6.5</v>
      </c>
      <c r="HA53" s="4">
        <v>6</v>
      </c>
      <c r="HB53" s="4">
        <v>9</v>
      </c>
      <c r="HC53" s="4">
        <v>7</v>
      </c>
      <c r="HD53" s="4">
        <v>5</v>
      </c>
      <c r="HE53" s="4">
        <v>9</v>
      </c>
      <c r="HF53" s="4">
        <v>8</v>
      </c>
      <c r="HG53" s="4">
        <v>8.5</v>
      </c>
      <c r="HH53" s="4">
        <v>7.5</v>
      </c>
      <c r="HI53" s="4">
        <v>9</v>
      </c>
      <c r="HJ53" s="4">
        <v>7.5</v>
      </c>
      <c r="HK53" s="4">
        <v>8</v>
      </c>
      <c r="HL53" s="29" t="s">
        <v>102</v>
      </c>
      <c r="HM53" s="4">
        <v>9.5</v>
      </c>
      <c r="HN53" s="4">
        <v>7.5</v>
      </c>
      <c r="HO53" s="4">
        <v>7.5</v>
      </c>
      <c r="HP53" s="4">
        <v>7</v>
      </c>
      <c r="HQ53" s="4">
        <v>8.5</v>
      </c>
      <c r="HR53" s="4">
        <v>9</v>
      </c>
      <c r="HS53" s="4">
        <v>9.5</v>
      </c>
    </row>
    <row r="54" spans="1:228" s="11" customFormat="1" ht="12" hidden="1" outlineLevel="1">
      <c r="A54" s="11" t="s">
        <v>19</v>
      </c>
      <c r="FS54" s="13"/>
      <c r="FX54" s="11">
        <v>7</v>
      </c>
      <c r="FY54" s="11">
        <v>10</v>
      </c>
      <c r="FZ54" s="11">
        <v>3</v>
      </c>
      <c r="GC54" s="11">
        <v>8.5</v>
      </c>
      <c r="GD54" s="11">
        <v>9</v>
      </c>
      <c r="GF54" s="11">
        <v>3.5</v>
      </c>
      <c r="GG54" s="11">
        <v>7.5</v>
      </c>
      <c r="GH54" s="11">
        <v>2.5</v>
      </c>
      <c r="GJ54" s="11">
        <v>4.5</v>
      </c>
      <c r="GK54" s="11">
        <v>7.5</v>
      </c>
      <c r="GM54" s="11">
        <v>7</v>
      </c>
      <c r="GN54" s="11">
        <v>6.5</v>
      </c>
      <c r="GO54" s="11">
        <v>5</v>
      </c>
      <c r="GP54" s="11">
        <v>8</v>
      </c>
      <c r="GQ54" s="11">
        <v>8.5</v>
      </c>
      <c r="GR54" s="11">
        <v>9.5</v>
      </c>
      <c r="GS54" s="11">
        <v>6.5</v>
      </c>
      <c r="GT54" s="11">
        <v>7.5</v>
      </c>
      <c r="GU54" s="11">
        <v>7.5</v>
      </c>
      <c r="GV54" s="11">
        <v>7.5</v>
      </c>
      <c r="GW54" s="11">
        <v>7.5</v>
      </c>
      <c r="GX54" s="11">
        <v>8</v>
      </c>
      <c r="GY54" s="11">
        <v>8</v>
      </c>
      <c r="GZ54" s="11">
        <v>7.5</v>
      </c>
      <c r="HA54" s="11">
        <v>8</v>
      </c>
      <c r="HB54" s="11">
        <v>5.5</v>
      </c>
      <c r="HC54" s="11">
        <v>9.5</v>
      </c>
      <c r="HD54" s="11">
        <v>8.5</v>
      </c>
      <c r="HE54" s="11">
        <v>8.5</v>
      </c>
      <c r="HF54" s="11">
        <v>7.5</v>
      </c>
      <c r="HG54" s="11">
        <v>9</v>
      </c>
      <c r="HH54" s="11">
        <v>7.5</v>
      </c>
      <c r="HI54" s="11">
        <v>9.5</v>
      </c>
      <c r="HJ54" s="11">
        <v>8</v>
      </c>
      <c r="HK54" s="11">
        <v>8.5</v>
      </c>
      <c r="HL54" s="11">
        <v>7.5</v>
      </c>
      <c r="HM54" s="11">
        <v>8.5</v>
      </c>
      <c r="HN54" s="11">
        <v>8.5</v>
      </c>
      <c r="HO54" s="11">
        <v>7</v>
      </c>
      <c r="HP54" s="11">
        <v>7</v>
      </c>
      <c r="HQ54" s="11">
        <v>8.5</v>
      </c>
      <c r="HR54" s="11">
        <v>8</v>
      </c>
      <c r="HS54" s="11">
        <v>8.5</v>
      </c>
      <c r="HT54" s="11">
        <v>8</v>
      </c>
    </row>
    <row r="55" spans="1:228" s="11" customFormat="1" ht="12" hidden="1" outlineLevel="1">
      <c r="A55" s="11" t="s">
        <v>18</v>
      </c>
      <c r="FT55" s="13"/>
      <c r="FX55" s="11">
        <v>6</v>
      </c>
      <c r="FY55" s="11">
        <v>10</v>
      </c>
      <c r="FZ55" s="11">
        <v>3</v>
      </c>
      <c r="GC55" s="11">
        <v>9</v>
      </c>
      <c r="GD55" s="11">
        <v>9</v>
      </c>
      <c r="GF55" s="11">
        <v>3.5</v>
      </c>
      <c r="GG55" s="11">
        <v>7</v>
      </c>
      <c r="GH55" s="11">
        <v>2.5</v>
      </c>
      <c r="GJ55" s="11">
        <v>5</v>
      </c>
      <c r="GK55" s="11">
        <v>8</v>
      </c>
      <c r="GM55" s="11">
        <v>7.5</v>
      </c>
      <c r="GN55" s="11">
        <v>7</v>
      </c>
      <c r="GO55" s="11">
        <v>4.5</v>
      </c>
      <c r="GP55" s="11">
        <v>8.5</v>
      </c>
      <c r="GQ55" s="11">
        <v>8.5</v>
      </c>
      <c r="GR55" s="11">
        <v>9.5</v>
      </c>
      <c r="GS55" s="11">
        <v>6.5</v>
      </c>
      <c r="GT55" s="11">
        <v>6.5</v>
      </c>
      <c r="GU55" s="11">
        <v>8.5</v>
      </c>
      <c r="GV55" s="11">
        <v>7.5</v>
      </c>
      <c r="GW55" s="11">
        <v>8.5</v>
      </c>
      <c r="GX55" s="11">
        <v>7.5</v>
      </c>
      <c r="GY55" s="11">
        <v>8.5</v>
      </c>
      <c r="GZ55" s="11">
        <v>8</v>
      </c>
      <c r="HA55" s="11">
        <v>8</v>
      </c>
      <c r="HB55" s="11">
        <v>6</v>
      </c>
      <c r="HC55" s="11">
        <v>10</v>
      </c>
      <c r="HD55" s="11">
        <v>8.5</v>
      </c>
      <c r="HE55" s="11">
        <v>8</v>
      </c>
      <c r="HF55" s="11">
        <v>8</v>
      </c>
      <c r="HG55" s="11">
        <v>9.5</v>
      </c>
      <c r="HH55" s="11">
        <v>9</v>
      </c>
      <c r="HI55" s="11">
        <v>9</v>
      </c>
      <c r="HJ55" s="11">
        <v>7.5</v>
      </c>
      <c r="HK55" s="11">
        <v>9</v>
      </c>
      <c r="HL55" s="11">
        <v>8</v>
      </c>
      <c r="HM55" s="11">
        <v>9</v>
      </c>
      <c r="HN55" s="11">
        <v>8.5</v>
      </c>
      <c r="HO55" s="11">
        <v>6.5</v>
      </c>
      <c r="HP55" s="11">
        <v>6.5</v>
      </c>
      <c r="HQ55" s="11">
        <v>9</v>
      </c>
      <c r="HR55" s="11">
        <v>8.5</v>
      </c>
      <c r="HS55" s="11">
        <v>8.5</v>
      </c>
      <c r="HT55" s="11">
        <v>8</v>
      </c>
    </row>
    <row r="56" spans="1:228" s="4" customFormat="1" ht="12.75" collapsed="1">
      <c r="A56" s="6" t="s">
        <v>20</v>
      </c>
      <c r="B56" s="8">
        <v>8</v>
      </c>
      <c r="C56" s="8">
        <v>6</v>
      </c>
      <c r="D56" s="8">
        <v>9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4">
        <v>10</v>
      </c>
      <c r="BT56" s="4">
        <v>8</v>
      </c>
      <c r="CB56" s="4">
        <v>4</v>
      </c>
      <c r="CY56" s="4">
        <v>10</v>
      </c>
      <c r="DC56" s="4">
        <v>4</v>
      </c>
      <c r="DJ56" s="4">
        <v>8</v>
      </c>
      <c r="DQ56" s="4">
        <v>10</v>
      </c>
      <c r="DU56" s="4">
        <v>8</v>
      </c>
      <c r="DZ56" s="4">
        <v>8</v>
      </c>
      <c r="EA56" s="4">
        <v>10</v>
      </c>
      <c r="EG56" s="4">
        <v>4</v>
      </c>
      <c r="EI56" s="4">
        <v>8</v>
      </c>
      <c r="EJ56" s="4">
        <v>1.5</v>
      </c>
      <c r="EK56" s="4">
        <v>1.5</v>
      </c>
      <c r="EM56" s="4">
        <v>4</v>
      </c>
      <c r="EN56" s="4">
        <v>8</v>
      </c>
      <c r="EO56" s="4">
        <v>1.5</v>
      </c>
      <c r="EQ56" s="4">
        <v>10</v>
      </c>
      <c r="ER56" s="4">
        <v>4</v>
      </c>
      <c r="ES56" s="4">
        <v>2</v>
      </c>
      <c r="ET56" s="4">
        <v>1.5</v>
      </c>
      <c r="EU56" s="4">
        <v>1.5</v>
      </c>
      <c r="EV56" s="4">
        <v>5</v>
      </c>
      <c r="EW56" s="4">
        <v>6</v>
      </c>
      <c r="EY56" s="4">
        <v>10</v>
      </c>
      <c r="EZ56" s="4">
        <v>6</v>
      </c>
      <c r="FA56" s="4">
        <v>8</v>
      </c>
      <c r="FB56" s="4">
        <v>4</v>
      </c>
      <c r="FC56" s="4">
        <v>10</v>
      </c>
      <c r="FD56" s="4">
        <v>4</v>
      </c>
      <c r="FE56" s="4">
        <v>1.5</v>
      </c>
      <c r="FF56" s="4">
        <v>6</v>
      </c>
      <c r="FG56" s="4">
        <v>10</v>
      </c>
      <c r="FH56" s="4">
        <v>1.5</v>
      </c>
      <c r="FI56" s="4">
        <v>4</v>
      </c>
      <c r="FJ56" s="4">
        <v>1.5</v>
      </c>
      <c r="FK56" s="4">
        <v>4</v>
      </c>
      <c r="FL56" s="4">
        <v>4</v>
      </c>
      <c r="FM56" s="4">
        <v>10</v>
      </c>
      <c r="FN56" s="4">
        <v>2</v>
      </c>
      <c r="FO56" s="4">
        <v>4.5</v>
      </c>
      <c r="FP56" s="4">
        <v>3</v>
      </c>
      <c r="FQ56" s="4">
        <v>4.5</v>
      </c>
      <c r="FR56" s="4">
        <v>8</v>
      </c>
      <c r="FS56" s="4">
        <v>1.5</v>
      </c>
      <c r="FT56" s="4">
        <v>6</v>
      </c>
      <c r="FU56" s="4">
        <v>7.5</v>
      </c>
      <c r="FV56" s="4">
        <v>1.5</v>
      </c>
      <c r="FW56" s="4">
        <v>5</v>
      </c>
      <c r="FX56" s="4">
        <v>6.5</v>
      </c>
      <c r="FY56" s="4">
        <v>10</v>
      </c>
      <c r="FZ56" s="4">
        <v>3</v>
      </c>
      <c r="GA56" s="4">
        <v>7.5</v>
      </c>
      <c r="GB56" s="4">
        <v>2.5</v>
      </c>
      <c r="GC56" s="4">
        <v>9</v>
      </c>
      <c r="GD56" s="4">
        <v>9</v>
      </c>
      <c r="GE56" s="4">
        <v>4.5</v>
      </c>
      <c r="GF56" s="4">
        <v>3.5</v>
      </c>
      <c r="GG56" s="4">
        <v>7.5</v>
      </c>
      <c r="GH56" s="4">
        <v>2.5</v>
      </c>
      <c r="GI56" s="4">
        <v>5</v>
      </c>
      <c r="GJ56" s="4">
        <v>4.5</v>
      </c>
      <c r="GK56" s="4">
        <v>8</v>
      </c>
      <c r="GL56" s="4">
        <v>3</v>
      </c>
      <c r="GM56" s="4">
        <v>7</v>
      </c>
      <c r="GN56" s="4">
        <v>7</v>
      </c>
      <c r="GO56" s="4">
        <v>4.5</v>
      </c>
      <c r="GP56" s="4">
        <v>8</v>
      </c>
      <c r="GQ56" s="4">
        <v>8.5</v>
      </c>
      <c r="GR56" s="4">
        <v>9.5</v>
      </c>
      <c r="GS56" s="4">
        <v>6.5</v>
      </c>
      <c r="GT56" s="4">
        <v>7</v>
      </c>
      <c r="GU56" s="4">
        <v>8</v>
      </c>
      <c r="GV56" s="4">
        <v>7.5</v>
      </c>
      <c r="GW56" s="4">
        <v>8</v>
      </c>
      <c r="GX56" s="4">
        <v>7.5</v>
      </c>
      <c r="GY56" s="4">
        <v>8</v>
      </c>
      <c r="GZ56" s="4">
        <v>8</v>
      </c>
      <c r="HA56" s="4">
        <v>8</v>
      </c>
      <c r="HB56" s="4">
        <v>5.5</v>
      </c>
      <c r="HC56" s="4">
        <v>9.5</v>
      </c>
      <c r="HD56" s="4">
        <v>8.5</v>
      </c>
      <c r="HE56" s="4">
        <v>8.5</v>
      </c>
      <c r="HF56" s="4">
        <v>8</v>
      </c>
      <c r="HG56" s="4">
        <v>9</v>
      </c>
      <c r="HH56" s="4">
        <v>8.5</v>
      </c>
      <c r="HI56" s="4">
        <v>9</v>
      </c>
      <c r="HJ56" s="4">
        <v>7.5</v>
      </c>
      <c r="HK56" s="4">
        <v>8.5</v>
      </c>
      <c r="HL56" s="4">
        <v>7.5</v>
      </c>
      <c r="HM56" s="4">
        <v>8.5</v>
      </c>
      <c r="HN56" s="4">
        <v>8.5</v>
      </c>
      <c r="HO56" s="4">
        <v>6.5</v>
      </c>
      <c r="HP56" s="4">
        <v>6.5</v>
      </c>
      <c r="HQ56" s="4">
        <v>8.5</v>
      </c>
      <c r="HR56" s="4">
        <v>8</v>
      </c>
      <c r="HS56" s="4">
        <v>8.5</v>
      </c>
      <c r="HT56" s="4">
        <v>8</v>
      </c>
    </row>
    <row r="57" spans="1:228" s="4" customFormat="1" ht="12.75">
      <c r="A57" s="4" t="s">
        <v>83</v>
      </c>
      <c r="B57" s="8"/>
      <c r="C57" s="8"/>
      <c r="D57" s="8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GL57" s="4">
        <v>6</v>
      </c>
      <c r="GM57" s="4">
        <v>7</v>
      </c>
      <c r="GN57" s="4">
        <v>8.5</v>
      </c>
      <c r="GO57" s="4">
        <v>6.5</v>
      </c>
      <c r="GP57" s="4">
        <v>8</v>
      </c>
      <c r="GQ57" s="4">
        <v>7.5</v>
      </c>
      <c r="GR57" s="4">
        <v>8.5</v>
      </c>
      <c r="GS57" s="4">
        <v>7.5</v>
      </c>
      <c r="GT57" s="4">
        <v>8.5</v>
      </c>
      <c r="GU57" s="4">
        <v>8.5</v>
      </c>
      <c r="GV57" s="4">
        <v>8</v>
      </c>
      <c r="GW57" s="4">
        <v>8</v>
      </c>
      <c r="GX57" s="4">
        <v>7.5</v>
      </c>
      <c r="GY57" s="4">
        <v>8.5</v>
      </c>
      <c r="GZ57" s="4">
        <v>8</v>
      </c>
      <c r="HA57" s="4">
        <v>8.5</v>
      </c>
      <c r="HB57" s="4">
        <v>8</v>
      </c>
      <c r="HC57" s="4">
        <v>7.5</v>
      </c>
      <c r="HD57" s="4">
        <v>7.5</v>
      </c>
      <c r="HE57" s="4">
        <v>8</v>
      </c>
      <c r="HF57" s="4">
        <v>8</v>
      </c>
      <c r="HG57" s="4">
        <v>7</v>
      </c>
      <c r="HH57" s="4">
        <v>8.5</v>
      </c>
      <c r="HI57" s="4">
        <v>7.5</v>
      </c>
      <c r="HJ57" s="4">
        <v>8</v>
      </c>
      <c r="HK57" s="4">
        <v>8</v>
      </c>
      <c r="HL57" s="4">
        <v>7.5</v>
      </c>
      <c r="HM57" s="4">
        <v>7.5</v>
      </c>
      <c r="HN57" s="4">
        <v>7.5</v>
      </c>
      <c r="HO57" s="4">
        <v>8</v>
      </c>
      <c r="HP57" s="4">
        <v>6</v>
      </c>
      <c r="HQ57" s="4">
        <v>9</v>
      </c>
      <c r="HR57" s="4">
        <v>7.5</v>
      </c>
      <c r="HS57" s="4">
        <v>8</v>
      </c>
      <c r="HT57" s="4">
        <v>8</v>
      </c>
    </row>
    <row r="58" spans="1:227" s="4" customFormat="1" ht="12.75">
      <c r="A58" s="4" t="s">
        <v>84</v>
      </c>
      <c r="EN58" s="4">
        <v>10</v>
      </c>
      <c r="FQ58" s="4">
        <v>9.5</v>
      </c>
      <c r="GI58" s="4">
        <v>9.5</v>
      </c>
      <c r="GL58" s="4">
        <v>6</v>
      </c>
      <c r="GM58" s="4">
        <v>7</v>
      </c>
      <c r="GN58" s="4">
        <v>8.5</v>
      </c>
      <c r="GO58" s="4">
        <v>6.5</v>
      </c>
      <c r="GP58" s="4">
        <v>7.5</v>
      </c>
      <c r="GQ58" s="4">
        <v>8.5</v>
      </c>
      <c r="GR58" s="4">
        <v>7.5</v>
      </c>
      <c r="GS58" s="4">
        <v>7</v>
      </c>
      <c r="GT58" s="4">
        <v>7.5</v>
      </c>
      <c r="GU58" s="4">
        <v>8.5</v>
      </c>
      <c r="GV58" s="4">
        <v>7.5</v>
      </c>
      <c r="GW58" s="4">
        <v>8</v>
      </c>
      <c r="GX58" s="4">
        <v>7</v>
      </c>
      <c r="GY58" s="4">
        <v>8</v>
      </c>
      <c r="GZ58" s="4">
        <v>7.5</v>
      </c>
      <c r="HA58" s="4">
        <v>9</v>
      </c>
      <c r="HB58" s="4">
        <v>6.5</v>
      </c>
      <c r="HC58" s="4">
        <v>8</v>
      </c>
      <c r="HD58" s="4">
        <v>8</v>
      </c>
      <c r="HE58" s="4">
        <v>7.5</v>
      </c>
      <c r="HF58" s="4">
        <v>8</v>
      </c>
      <c r="HG58" s="4">
        <v>8</v>
      </c>
      <c r="HH58" s="4">
        <v>8</v>
      </c>
      <c r="HI58" s="4">
        <v>7.5</v>
      </c>
      <c r="HJ58" s="4">
        <v>8.5</v>
      </c>
      <c r="HK58" s="4">
        <v>8</v>
      </c>
      <c r="HL58" s="4">
        <v>7.5</v>
      </c>
      <c r="HM58" s="4">
        <v>8</v>
      </c>
      <c r="HN58" s="4">
        <v>8</v>
      </c>
      <c r="HO58" s="4">
        <v>8.5</v>
      </c>
      <c r="HP58" s="4">
        <v>7</v>
      </c>
      <c r="HQ58" s="4">
        <v>9</v>
      </c>
      <c r="HR58" s="4">
        <v>8.5</v>
      </c>
      <c r="HS58" s="4">
        <v>8.5</v>
      </c>
    </row>
    <row r="59" spans="1:227" s="4" customFormat="1" ht="12.75">
      <c r="A59" s="4" t="s">
        <v>56</v>
      </c>
      <c r="U59" s="4">
        <v>8</v>
      </c>
      <c r="AR59" s="4">
        <v>10</v>
      </c>
      <c r="CU59" s="4">
        <v>10</v>
      </c>
      <c r="DF59" s="4">
        <v>8</v>
      </c>
      <c r="DJ59" s="4">
        <v>8</v>
      </c>
      <c r="DL59" s="4">
        <v>8</v>
      </c>
      <c r="DR59" s="4">
        <v>10</v>
      </c>
      <c r="DW59" s="4">
        <v>6</v>
      </c>
      <c r="ED59" s="4">
        <v>10</v>
      </c>
      <c r="EO59" s="4">
        <v>8</v>
      </c>
      <c r="EQ59" s="4">
        <v>10</v>
      </c>
      <c r="EV59" s="4">
        <v>4</v>
      </c>
      <c r="EW59" s="4">
        <v>6</v>
      </c>
      <c r="EY59" s="4">
        <v>10</v>
      </c>
      <c r="FA59" s="4">
        <v>10</v>
      </c>
      <c r="FF59" s="4">
        <v>10</v>
      </c>
      <c r="FJ59" s="4">
        <v>6</v>
      </c>
      <c r="FK59" s="4">
        <v>10</v>
      </c>
      <c r="FO59" s="4">
        <v>8</v>
      </c>
      <c r="FQ59" s="4">
        <v>10</v>
      </c>
      <c r="FR59" s="4">
        <v>8</v>
      </c>
      <c r="FV59" s="4">
        <v>10</v>
      </c>
      <c r="FZ59" s="4">
        <v>10</v>
      </c>
      <c r="GA59" s="4">
        <v>6</v>
      </c>
      <c r="GC59" s="4">
        <v>8</v>
      </c>
      <c r="GI59" s="4">
        <v>8</v>
      </c>
      <c r="GK59" s="4">
        <v>10</v>
      </c>
      <c r="GP59" s="4">
        <v>8</v>
      </c>
      <c r="GQ59" s="4">
        <v>2</v>
      </c>
      <c r="GR59" s="4">
        <v>6</v>
      </c>
      <c r="GS59" s="4">
        <v>8</v>
      </c>
      <c r="GT59" s="4">
        <v>8</v>
      </c>
      <c r="GU59" s="4">
        <v>10</v>
      </c>
      <c r="GV59" s="4">
        <v>4</v>
      </c>
      <c r="GW59" s="4">
        <v>8.5</v>
      </c>
      <c r="GX59" s="4">
        <v>8</v>
      </c>
      <c r="GY59" s="4">
        <v>6</v>
      </c>
      <c r="GZ59" s="4">
        <v>4</v>
      </c>
      <c r="HA59" s="4">
        <v>10</v>
      </c>
      <c r="HB59" s="4">
        <v>10</v>
      </c>
      <c r="HJ59" s="4">
        <v>7.5</v>
      </c>
      <c r="HK59" s="4">
        <v>5</v>
      </c>
      <c r="HL59" s="4">
        <v>7.5</v>
      </c>
      <c r="HM59" s="4">
        <v>5</v>
      </c>
      <c r="HN59" s="4">
        <v>5</v>
      </c>
      <c r="HO59" s="4">
        <v>8.5</v>
      </c>
      <c r="HP59" s="4">
        <v>7</v>
      </c>
      <c r="HQ59" s="4">
        <v>5</v>
      </c>
      <c r="HR59" s="4">
        <v>3</v>
      </c>
      <c r="HS59" s="4">
        <v>8.5</v>
      </c>
    </row>
    <row r="60" spans="1:227" s="9" customFormat="1" ht="11.25" hidden="1" outlineLevel="2">
      <c r="A60" s="9" t="s">
        <v>32</v>
      </c>
      <c r="GM60" s="9">
        <v>9</v>
      </c>
      <c r="GN60" s="9">
        <v>8</v>
      </c>
      <c r="GO60" s="9">
        <v>8.5</v>
      </c>
      <c r="GP60" s="9">
        <v>6</v>
      </c>
      <c r="GQ60" s="9">
        <v>6.5</v>
      </c>
      <c r="GR60" s="9">
        <v>8</v>
      </c>
      <c r="GS60" s="9">
        <v>8.5</v>
      </c>
      <c r="GT60" s="9">
        <v>8.5</v>
      </c>
      <c r="GU60" s="9">
        <v>7.5</v>
      </c>
      <c r="GV60" s="9">
        <v>9</v>
      </c>
      <c r="GW60" s="9">
        <v>8.5</v>
      </c>
      <c r="GX60" s="9">
        <v>8</v>
      </c>
      <c r="GY60" s="9">
        <v>9.5</v>
      </c>
      <c r="GZ60" s="9">
        <v>7</v>
      </c>
      <c r="HA60" s="9">
        <v>9</v>
      </c>
      <c r="HB60" s="9">
        <v>7</v>
      </c>
      <c r="HC60" s="9">
        <v>9</v>
      </c>
      <c r="HD60" s="9">
        <v>8.5</v>
      </c>
      <c r="HE60" s="9">
        <v>8</v>
      </c>
      <c r="HF60" s="9">
        <v>8.5</v>
      </c>
      <c r="HG60" s="9">
        <v>8</v>
      </c>
      <c r="HH60" s="9">
        <v>8</v>
      </c>
      <c r="HI60" s="9">
        <v>9</v>
      </c>
      <c r="HJ60" s="9">
        <v>9</v>
      </c>
      <c r="HK60" s="9">
        <v>9</v>
      </c>
      <c r="HL60" s="9">
        <v>9</v>
      </c>
      <c r="HM60" s="9">
        <v>7</v>
      </c>
      <c r="HN60" s="9">
        <v>9</v>
      </c>
      <c r="HO60" s="9">
        <v>9.5</v>
      </c>
      <c r="HP60" s="9">
        <v>8.5</v>
      </c>
      <c r="HQ60" s="9">
        <v>9</v>
      </c>
      <c r="HR60" s="9">
        <v>9.5</v>
      </c>
      <c r="HS60" s="9">
        <v>7.5</v>
      </c>
    </row>
    <row r="61" spans="1:227" s="9" customFormat="1" ht="11.25" hidden="1" outlineLevel="2">
      <c r="A61" s="9" t="s">
        <v>33</v>
      </c>
      <c r="GM61" s="9">
        <v>8.5</v>
      </c>
      <c r="GN61" s="9">
        <v>7.5</v>
      </c>
      <c r="GO61" s="9">
        <v>7</v>
      </c>
      <c r="GP61" s="9">
        <v>6</v>
      </c>
      <c r="GQ61" s="9">
        <v>6</v>
      </c>
      <c r="GR61" s="9">
        <v>7.5</v>
      </c>
      <c r="GS61" s="9">
        <v>8.5</v>
      </c>
      <c r="GT61" s="9">
        <v>8</v>
      </c>
      <c r="GU61" s="9">
        <v>7</v>
      </c>
      <c r="GV61" s="9">
        <v>8</v>
      </c>
      <c r="GW61" s="9">
        <v>8</v>
      </c>
      <c r="GX61" s="9">
        <v>7.5</v>
      </c>
      <c r="GY61" s="9">
        <v>9</v>
      </c>
      <c r="GZ61" s="9">
        <v>6.5</v>
      </c>
      <c r="HA61" s="9">
        <v>8.5</v>
      </c>
      <c r="HB61" s="9">
        <v>6</v>
      </c>
      <c r="HC61" s="9">
        <v>8.5</v>
      </c>
      <c r="HD61" s="9">
        <v>7.5</v>
      </c>
      <c r="HE61" s="9">
        <v>7.5</v>
      </c>
      <c r="HF61" s="9">
        <v>7.5</v>
      </c>
      <c r="HG61" s="9">
        <v>7</v>
      </c>
      <c r="HH61" s="9">
        <v>7</v>
      </c>
      <c r="HI61" s="9">
        <v>8.5</v>
      </c>
      <c r="HJ61" s="9">
        <v>9</v>
      </c>
      <c r="HK61" s="9">
        <v>9</v>
      </c>
      <c r="HL61" s="9">
        <v>9</v>
      </c>
      <c r="HM61" s="9">
        <v>6.5</v>
      </c>
      <c r="HN61" s="9">
        <v>9</v>
      </c>
      <c r="HO61" s="9">
        <v>9</v>
      </c>
      <c r="HP61" s="9">
        <v>8.5</v>
      </c>
      <c r="HQ61" s="9">
        <v>9</v>
      </c>
      <c r="HR61" s="9">
        <v>9.5</v>
      </c>
      <c r="HS61" s="9">
        <v>7</v>
      </c>
    </row>
    <row r="62" spans="1:227" s="11" customFormat="1" ht="12" hidden="1" outlineLevel="1" collapsed="1">
      <c r="A62" s="12" t="s">
        <v>11</v>
      </c>
      <c r="B62" s="12"/>
      <c r="C62" s="12"/>
      <c r="D62" s="12"/>
      <c r="EP62" s="11">
        <v>4</v>
      </c>
      <c r="ES62" s="11">
        <v>4</v>
      </c>
      <c r="EU62" s="11">
        <v>10</v>
      </c>
      <c r="EV62" s="11">
        <v>8</v>
      </c>
      <c r="EW62" s="11">
        <v>1.5</v>
      </c>
      <c r="EX62" s="11">
        <v>6</v>
      </c>
      <c r="EZ62" s="11">
        <v>10</v>
      </c>
      <c r="FA62" s="11">
        <v>8</v>
      </c>
      <c r="FB62" s="11">
        <v>2</v>
      </c>
      <c r="FC62" s="11">
        <v>6</v>
      </c>
      <c r="FD62" s="11">
        <v>4</v>
      </c>
      <c r="FE62" s="11">
        <v>10</v>
      </c>
      <c r="FF62" s="11">
        <v>4</v>
      </c>
      <c r="FG62" s="11">
        <v>4</v>
      </c>
      <c r="FH62" s="11">
        <v>4</v>
      </c>
      <c r="FI62" s="11">
        <v>6</v>
      </c>
      <c r="FJ62" s="11">
        <v>8</v>
      </c>
      <c r="FK62" s="11">
        <v>1</v>
      </c>
      <c r="FL62" s="11">
        <v>10</v>
      </c>
      <c r="FM62" s="11">
        <v>8</v>
      </c>
      <c r="FN62" s="11">
        <v>6</v>
      </c>
      <c r="FO62" s="11">
        <v>6</v>
      </c>
      <c r="FP62" s="11">
        <v>4</v>
      </c>
      <c r="FQ62" s="11">
        <v>8</v>
      </c>
      <c r="FR62" s="11">
        <v>8</v>
      </c>
      <c r="FS62" s="11">
        <v>10</v>
      </c>
      <c r="FT62" s="11">
        <v>8</v>
      </c>
      <c r="FU62" s="11">
        <v>6</v>
      </c>
      <c r="FV62" s="11">
        <v>10</v>
      </c>
      <c r="FW62" s="11">
        <v>7.5</v>
      </c>
      <c r="FX62" s="11">
        <v>9</v>
      </c>
      <c r="FY62" s="11">
        <v>5.5</v>
      </c>
      <c r="FZ62" s="11">
        <v>5.5</v>
      </c>
      <c r="GA62" s="11">
        <v>7</v>
      </c>
      <c r="GB62" s="11">
        <v>9.5</v>
      </c>
      <c r="GC62" s="11">
        <v>7.5</v>
      </c>
      <c r="GD62" s="11">
        <v>6</v>
      </c>
      <c r="GE62" s="11">
        <v>6</v>
      </c>
      <c r="GF62" s="11">
        <v>8.5</v>
      </c>
      <c r="GG62" s="11">
        <v>6.5</v>
      </c>
      <c r="GH62" s="11">
        <v>7.5</v>
      </c>
      <c r="GI62" s="11">
        <v>6.5</v>
      </c>
      <c r="GJ62" s="11">
        <v>7</v>
      </c>
      <c r="GK62" s="11">
        <v>4.5</v>
      </c>
      <c r="GL62" s="11">
        <v>8.5</v>
      </c>
      <c r="GM62" s="11">
        <v>9</v>
      </c>
      <c r="GN62" s="11">
        <v>8</v>
      </c>
      <c r="GO62" s="11">
        <v>8</v>
      </c>
      <c r="GP62" s="11">
        <v>6</v>
      </c>
      <c r="GQ62" s="11">
        <v>6</v>
      </c>
      <c r="GR62" s="11">
        <v>8</v>
      </c>
      <c r="GS62" s="11">
        <v>8.5</v>
      </c>
      <c r="GT62" s="11">
        <v>8</v>
      </c>
      <c r="GU62" s="11">
        <v>7</v>
      </c>
      <c r="GV62" s="11">
        <v>8.5</v>
      </c>
      <c r="GW62" s="11">
        <v>8</v>
      </c>
      <c r="GX62" s="11">
        <v>7.5</v>
      </c>
      <c r="GY62" s="11">
        <v>9</v>
      </c>
      <c r="GZ62" s="11">
        <v>7</v>
      </c>
      <c r="HA62" s="11">
        <v>8.5</v>
      </c>
      <c r="HB62" s="11">
        <v>6.5</v>
      </c>
      <c r="HC62" s="11">
        <v>9</v>
      </c>
      <c r="HD62" s="11">
        <v>8</v>
      </c>
      <c r="HE62" s="11">
        <v>7.5</v>
      </c>
      <c r="HF62" s="11">
        <v>8</v>
      </c>
      <c r="HG62" s="11">
        <v>7.5</v>
      </c>
      <c r="HH62" s="11">
        <v>7.5</v>
      </c>
      <c r="HI62" s="11">
        <v>8.5</v>
      </c>
      <c r="HJ62" s="11">
        <v>9</v>
      </c>
      <c r="HK62" s="11">
        <v>9</v>
      </c>
      <c r="HL62" s="11">
        <v>9</v>
      </c>
      <c r="HM62" s="11">
        <v>6.5</v>
      </c>
      <c r="HN62" s="11">
        <v>9</v>
      </c>
      <c r="HO62" s="11">
        <v>9</v>
      </c>
      <c r="HP62" s="11">
        <v>8.5</v>
      </c>
      <c r="HQ62" s="11">
        <v>9</v>
      </c>
      <c r="HR62" s="11">
        <v>9.5</v>
      </c>
      <c r="HS62" s="11">
        <v>7</v>
      </c>
    </row>
    <row r="63" spans="1:226" s="9" customFormat="1" ht="11.25" hidden="1" outlineLevel="2">
      <c r="A63" s="9" t="s">
        <v>32</v>
      </c>
      <c r="GX63" s="9">
        <v>7</v>
      </c>
      <c r="GY63" s="9">
        <v>8.5</v>
      </c>
      <c r="GZ63" s="9">
        <v>6.5</v>
      </c>
      <c r="HA63" s="9">
        <v>8</v>
      </c>
      <c r="HB63" s="9">
        <v>6.5</v>
      </c>
      <c r="HC63" s="9">
        <v>8</v>
      </c>
      <c r="HD63" s="9">
        <v>8</v>
      </c>
      <c r="HE63" s="9">
        <v>7.5</v>
      </c>
      <c r="HF63" s="9">
        <v>7.5</v>
      </c>
      <c r="HG63" s="9">
        <v>6.5</v>
      </c>
      <c r="HH63" s="9">
        <v>8</v>
      </c>
      <c r="HI63" s="9">
        <v>9</v>
      </c>
      <c r="HJ63" s="9">
        <v>7.5</v>
      </c>
      <c r="HK63" s="9">
        <v>8.5</v>
      </c>
      <c r="HL63" s="9">
        <v>7.5</v>
      </c>
      <c r="HM63" s="9">
        <v>7.5</v>
      </c>
      <c r="HN63" s="9">
        <v>8</v>
      </c>
      <c r="HO63" s="9">
        <v>8</v>
      </c>
      <c r="HP63" s="9">
        <v>8.5</v>
      </c>
      <c r="HQ63" s="9">
        <v>8</v>
      </c>
      <c r="HR63" s="9">
        <v>8.5</v>
      </c>
    </row>
    <row r="64" spans="1:226" s="9" customFormat="1" ht="11.25" hidden="1" outlineLevel="2">
      <c r="A64" s="9" t="s">
        <v>33</v>
      </c>
      <c r="GX64" s="9">
        <v>6.5</v>
      </c>
      <c r="GY64" s="9">
        <v>8.5</v>
      </c>
      <c r="GZ64" s="9">
        <v>6</v>
      </c>
      <c r="HA64" s="9">
        <v>7.5</v>
      </c>
      <c r="HB64" s="9">
        <v>6</v>
      </c>
      <c r="HC64" s="9">
        <v>7.5</v>
      </c>
      <c r="HD64" s="9">
        <v>7</v>
      </c>
      <c r="HE64" s="9">
        <v>7</v>
      </c>
      <c r="HF64" s="9">
        <v>7.5</v>
      </c>
      <c r="HG64" s="9">
        <v>6.5</v>
      </c>
      <c r="HH64" s="9">
        <v>7</v>
      </c>
      <c r="HI64" s="9">
        <v>8</v>
      </c>
      <c r="HJ64" s="9">
        <v>7</v>
      </c>
      <c r="HK64" s="9">
        <v>7</v>
      </c>
      <c r="HL64" s="9">
        <v>6.5</v>
      </c>
      <c r="HM64" s="9">
        <v>6.5</v>
      </c>
      <c r="HN64" s="9">
        <v>7.5</v>
      </c>
      <c r="HO64" s="9">
        <v>7.5</v>
      </c>
      <c r="HP64" s="9">
        <v>7.5</v>
      </c>
      <c r="HQ64" s="9">
        <v>7.5</v>
      </c>
      <c r="HR64" s="9">
        <v>8</v>
      </c>
    </row>
    <row r="65" spans="1:226" s="11" customFormat="1" ht="12" hidden="1" outlineLevel="1" collapsed="1">
      <c r="A65" s="12" t="s">
        <v>29</v>
      </c>
      <c r="B65" s="12"/>
      <c r="C65" s="12"/>
      <c r="D65" s="12"/>
      <c r="GC65" s="11">
        <v>7</v>
      </c>
      <c r="GD65" s="11">
        <v>3</v>
      </c>
      <c r="GE65" s="11">
        <v>4</v>
      </c>
      <c r="GF65" s="11">
        <v>6</v>
      </c>
      <c r="GG65" s="11">
        <v>4</v>
      </c>
      <c r="GH65" s="11">
        <v>3.5</v>
      </c>
      <c r="GI65" s="11">
        <v>4.5</v>
      </c>
      <c r="GJ65" s="11">
        <v>5.5</v>
      </c>
      <c r="GK65" s="11">
        <v>6</v>
      </c>
      <c r="GL65" s="11">
        <v>6.5</v>
      </c>
      <c r="GM65" s="11">
        <v>8.5</v>
      </c>
      <c r="GN65" s="11">
        <v>6.5</v>
      </c>
      <c r="GO65" s="11">
        <v>7</v>
      </c>
      <c r="GP65" s="11">
        <v>6</v>
      </c>
      <c r="GQ65" s="11">
        <v>6</v>
      </c>
      <c r="GR65" s="11">
        <v>7.5</v>
      </c>
      <c r="GS65" s="11">
        <v>8</v>
      </c>
      <c r="GT65" s="11">
        <v>7.5</v>
      </c>
      <c r="GU65" s="11">
        <v>6</v>
      </c>
      <c r="GV65" s="11">
        <v>8</v>
      </c>
      <c r="GW65" s="11">
        <v>7</v>
      </c>
      <c r="GX65" s="11">
        <v>7</v>
      </c>
      <c r="GY65" s="11">
        <v>8.5</v>
      </c>
      <c r="GZ65" s="11">
        <v>6.5</v>
      </c>
      <c r="HA65" s="11">
        <v>7.5</v>
      </c>
      <c r="HB65" s="11">
        <v>6.5</v>
      </c>
      <c r="HC65" s="11">
        <v>8</v>
      </c>
      <c r="HD65" s="11">
        <v>7.5</v>
      </c>
      <c r="HE65" s="11">
        <v>7.5</v>
      </c>
      <c r="HF65" s="11">
        <v>7.5</v>
      </c>
      <c r="HG65" s="11">
        <v>6.5</v>
      </c>
      <c r="HH65" s="11">
        <v>7.5</v>
      </c>
      <c r="HI65" s="11">
        <v>8.5</v>
      </c>
      <c r="HJ65" s="11">
        <v>7.5</v>
      </c>
      <c r="HK65" s="11">
        <v>8</v>
      </c>
      <c r="HL65" s="11">
        <v>7</v>
      </c>
      <c r="HM65" s="11">
        <v>7</v>
      </c>
      <c r="HN65" s="11">
        <v>8</v>
      </c>
      <c r="HO65" s="11">
        <v>8</v>
      </c>
      <c r="HP65" s="11">
        <v>8</v>
      </c>
      <c r="HQ65" s="11">
        <v>8</v>
      </c>
      <c r="HR65" s="11">
        <v>8.5</v>
      </c>
    </row>
    <row r="66" spans="1:227" s="9" customFormat="1" ht="11.25" hidden="1" outlineLevel="2">
      <c r="A66" s="9" t="s">
        <v>48</v>
      </c>
      <c r="HC66" s="9">
        <v>8</v>
      </c>
      <c r="HD66" s="9">
        <v>7.5</v>
      </c>
      <c r="HE66" s="9">
        <v>8</v>
      </c>
      <c r="HF66" s="9">
        <v>8.5</v>
      </c>
      <c r="HG66" s="9">
        <v>8</v>
      </c>
      <c r="HH66" s="9">
        <v>7.5</v>
      </c>
      <c r="HI66" s="9">
        <v>8.5</v>
      </c>
      <c r="HJ66" s="9">
        <v>6</v>
      </c>
      <c r="HK66" s="9">
        <v>8.5</v>
      </c>
      <c r="HL66" s="9">
        <v>7.5</v>
      </c>
      <c r="HM66" s="9">
        <v>7</v>
      </c>
      <c r="HN66" s="9">
        <v>7.5</v>
      </c>
      <c r="HO66" s="9">
        <v>7.5</v>
      </c>
      <c r="HP66" s="9">
        <v>7.5</v>
      </c>
      <c r="HQ66" s="9">
        <v>7.5</v>
      </c>
      <c r="HR66" s="9">
        <v>8.5</v>
      </c>
      <c r="HS66" s="9">
        <v>7.5</v>
      </c>
    </row>
    <row r="67" spans="1:227" s="9" customFormat="1" ht="11.25" hidden="1" outlineLevel="2">
      <c r="A67" s="9" t="s">
        <v>49</v>
      </c>
      <c r="GR67" s="9">
        <v>7.5</v>
      </c>
      <c r="GS67" s="9">
        <v>8</v>
      </c>
      <c r="GT67" s="9">
        <v>8</v>
      </c>
      <c r="GU67" s="9">
        <v>7.5</v>
      </c>
      <c r="GV67" s="9">
        <v>8</v>
      </c>
      <c r="GW67" s="9">
        <v>8</v>
      </c>
      <c r="GX67" s="9">
        <v>7.5</v>
      </c>
      <c r="GY67" s="9">
        <v>8.5</v>
      </c>
      <c r="GZ67" s="9">
        <v>6.5</v>
      </c>
      <c r="HA67" s="9">
        <v>8</v>
      </c>
      <c r="HB67" s="9">
        <v>7</v>
      </c>
      <c r="HC67" s="9">
        <v>8</v>
      </c>
      <c r="HD67" s="9">
        <v>7.5</v>
      </c>
      <c r="HE67" s="9">
        <v>8</v>
      </c>
      <c r="HF67" s="9">
        <v>8</v>
      </c>
      <c r="HG67" s="9">
        <v>7.5</v>
      </c>
      <c r="HH67" s="9">
        <v>7.5</v>
      </c>
      <c r="HI67" s="9">
        <v>7.5</v>
      </c>
      <c r="HJ67" s="9">
        <v>7.5</v>
      </c>
      <c r="HK67" s="9">
        <v>8.5</v>
      </c>
      <c r="HL67" s="9">
        <v>8.5</v>
      </c>
      <c r="HM67" s="9">
        <v>7</v>
      </c>
      <c r="HN67" s="9">
        <v>8</v>
      </c>
      <c r="HO67" s="9">
        <v>8</v>
      </c>
      <c r="HP67" s="9">
        <v>8.5</v>
      </c>
      <c r="HQ67" s="9">
        <v>7.5</v>
      </c>
      <c r="HR67" s="9">
        <v>8</v>
      </c>
      <c r="HS67" s="9">
        <v>8</v>
      </c>
    </row>
    <row r="68" spans="1:227" s="9" customFormat="1" ht="11.25" hidden="1" outlineLevel="2">
      <c r="A68" s="9" t="s">
        <v>50</v>
      </c>
      <c r="GR68" s="9">
        <v>8</v>
      </c>
      <c r="GS68" s="9">
        <v>8</v>
      </c>
      <c r="GT68" s="9">
        <v>7.5</v>
      </c>
      <c r="GU68" s="9">
        <v>7</v>
      </c>
      <c r="GV68" s="9">
        <v>8</v>
      </c>
      <c r="GW68" s="9">
        <v>7.5</v>
      </c>
      <c r="GX68" s="9">
        <v>7</v>
      </c>
      <c r="GY68" s="9">
        <v>8.5</v>
      </c>
      <c r="GZ68" s="9">
        <v>7</v>
      </c>
      <c r="HA68" s="9">
        <v>8</v>
      </c>
      <c r="HB68" s="9">
        <v>7.5</v>
      </c>
      <c r="HC68" s="9">
        <v>8.5</v>
      </c>
      <c r="HD68" s="9">
        <v>8.5</v>
      </c>
      <c r="HE68" s="9">
        <v>8.5</v>
      </c>
      <c r="HF68" s="9">
        <v>8.5</v>
      </c>
      <c r="HG68" s="9">
        <v>7.5</v>
      </c>
      <c r="HH68" s="9">
        <v>7.5</v>
      </c>
      <c r="HI68" s="9">
        <v>7.5</v>
      </c>
      <c r="HJ68" s="9">
        <v>8</v>
      </c>
      <c r="HK68" s="9">
        <v>8.5</v>
      </c>
      <c r="HL68" s="9">
        <v>8.5</v>
      </c>
      <c r="HM68" s="9">
        <v>8</v>
      </c>
      <c r="HN68" s="9">
        <v>7.5</v>
      </c>
      <c r="HO68" s="9">
        <v>8</v>
      </c>
      <c r="HP68" s="9">
        <v>8</v>
      </c>
      <c r="HQ68" s="9">
        <v>8</v>
      </c>
      <c r="HR68" s="9">
        <v>8</v>
      </c>
      <c r="HS68" s="9">
        <v>7.5</v>
      </c>
    </row>
    <row r="69" spans="1:227" s="11" customFormat="1" ht="12" hidden="1" outlineLevel="1" collapsed="1">
      <c r="A69" s="12" t="s">
        <v>30</v>
      </c>
      <c r="B69" s="12"/>
      <c r="C69" s="12"/>
      <c r="D69" s="12"/>
      <c r="EZ69" s="11">
        <v>10</v>
      </c>
      <c r="FZ69" s="11">
        <v>7</v>
      </c>
      <c r="GC69" s="11">
        <v>7.5</v>
      </c>
      <c r="GD69" s="11">
        <v>7</v>
      </c>
      <c r="GF69" s="11">
        <v>7.5</v>
      </c>
      <c r="GG69" s="11">
        <v>6</v>
      </c>
      <c r="GH69" s="11">
        <v>7.5</v>
      </c>
      <c r="GJ69" s="11">
        <v>6.5</v>
      </c>
      <c r="GK69" s="11">
        <v>6.5</v>
      </c>
      <c r="GM69" s="11">
        <v>8</v>
      </c>
      <c r="GN69" s="11">
        <v>7</v>
      </c>
      <c r="GO69" s="11">
        <v>6.5</v>
      </c>
      <c r="GP69" s="11">
        <v>7.5</v>
      </c>
      <c r="GQ69" s="11">
        <v>7</v>
      </c>
      <c r="GR69" s="11">
        <v>7.5</v>
      </c>
      <c r="GS69" s="11">
        <v>8</v>
      </c>
      <c r="GT69" s="11">
        <v>8</v>
      </c>
      <c r="GU69" s="11">
        <v>7</v>
      </c>
      <c r="GV69" s="11">
        <v>8</v>
      </c>
      <c r="GW69" s="11">
        <v>7.5</v>
      </c>
      <c r="GX69" s="11">
        <v>7</v>
      </c>
      <c r="GY69" s="11">
        <v>8.5</v>
      </c>
      <c r="GZ69" s="11">
        <v>7</v>
      </c>
      <c r="HA69" s="11">
        <v>8</v>
      </c>
      <c r="HB69" s="11">
        <v>7</v>
      </c>
      <c r="HC69" s="11">
        <v>8.5</v>
      </c>
      <c r="HD69" s="11">
        <v>8</v>
      </c>
      <c r="HE69" s="11">
        <v>8</v>
      </c>
      <c r="HF69" s="11">
        <v>8.5</v>
      </c>
      <c r="HG69" s="11">
        <v>7.5</v>
      </c>
      <c r="HH69" s="11">
        <v>7.5</v>
      </c>
      <c r="HI69" s="11">
        <v>8</v>
      </c>
      <c r="HJ69" s="11">
        <v>7</v>
      </c>
      <c r="HK69" s="11">
        <v>8.5</v>
      </c>
      <c r="HL69" s="11">
        <v>8</v>
      </c>
      <c r="HM69" s="11">
        <v>7</v>
      </c>
      <c r="HN69" s="11">
        <v>7.5</v>
      </c>
      <c r="HO69" s="11">
        <v>7.5</v>
      </c>
      <c r="HP69" s="11">
        <v>8</v>
      </c>
      <c r="HQ69" s="11">
        <v>7.5</v>
      </c>
      <c r="HR69" s="11">
        <v>8</v>
      </c>
      <c r="HS69" s="11">
        <v>7.5</v>
      </c>
    </row>
    <row r="70" spans="1:227" s="9" customFormat="1" ht="11.25" hidden="1" outlineLevel="2">
      <c r="A70" s="9" t="s">
        <v>52</v>
      </c>
      <c r="GY70" s="9">
        <v>8.5</v>
      </c>
      <c r="GZ70" s="9">
        <v>6.5</v>
      </c>
      <c r="HA70" s="9">
        <v>8</v>
      </c>
      <c r="HB70" s="9">
        <v>7</v>
      </c>
      <c r="HC70" s="9">
        <v>8.5</v>
      </c>
      <c r="HD70" s="9">
        <v>8</v>
      </c>
      <c r="HE70" s="9">
        <v>8.5</v>
      </c>
      <c r="HF70" s="9">
        <v>8</v>
      </c>
      <c r="HG70" s="9">
        <v>6.5</v>
      </c>
      <c r="HH70" s="9">
        <v>8</v>
      </c>
      <c r="HI70" s="9">
        <v>7.5</v>
      </c>
      <c r="HJ70" s="9">
        <v>8</v>
      </c>
      <c r="HK70" s="9">
        <v>8.5</v>
      </c>
      <c r="HL70" s="9">
        <v>8.5</v>
      </c>
      <c r="HM70" s="9">
        <v>7.5</v>
      </c>
      <c r="HN70" s="9">
        <v>8.5</v>
      </c>
      <c r="HO70" s="9">
        <v>8.5</v>
      </c>
      <c r="HP70" s="9">
        <v>8.5</v>
      </c>
      <c r="HQ70" s="9">
        <v>8.5</v>
      </c>
      <c r="HR70" s="9">
        <v>8.5</v>
      </c>
      <c r="HS70" s="9">
        <v>7.5</v>
      </c>
    </row>
    <row r="71" spans="1:227" s="9" customFormat="1" ht="11.25" hidden="1" outlineLevel="2">
      <c r="A71" s="9" t="s">
        <v>53</v>
      </c>
      <c r="GY71" s="9">
        <v>8</v>
      </c>
      <c r="GZ71" s="9">
        <v>6.5</v>
      </c>
      <c r="HA71" s="9">
        <v>7.5</v>
      </c>
      <c r="HB71" s="9">
        <v>7</v>
      </c>
      <c r="HC71" s="9">
        <v>8</v>
      </c>
      <c r="HD71" s="9">
        <v>7.5</v>
      </c>
      <c r="HE71" s="9">
        <v>8</v>
      </c>
      <c r="HF71" s="9">
        <v>7.5</v>
      </c>
      <c r="HG71" s="9">
        <v>7</v>
      </c>
      <c r="HH71" s="9">
        <v>7.5</v>
      </c>
      <c r="HI71" s="9">
        <v>8</v>
      </c>
      <c r="HJ71" s="9">
        <v>8</v>
      </c>
      <c r="HK71" s="9">
        <v>8</v>
      </c>
      <c r="HL71" s="9">
        <v>8.5</v>
      </c>
      <c r="HM71" s="9">
        <v>7.5</v>
      </c>
      <c r="HN71" s="9">
        <v>8</v>
      </c>
      <c r="HO71" s="9">
        <v>8.5</v>
      </c>
      <c r="HP71" s="9">
        <v>8.5</v>
      </c>
      <c r="HQ71" s="9">
        <v>8</v>
      </c>
      <c r="HR71" s="9">
        <v>8.5</v>
      </c>
      <c r="HS71" s="9">
        <v>8</v>
      </c>
    </row>
    <row r="72" spans="1:227" s="11" customFormat="1" ht="12" hidden="1" outlineLevel="1" collapsed="1">
      <c r="A72" s="12" t="s">
        <v>51</v>
      </c>
      <c r="B72" s="12"/>
      <c r="C72" s="12"/>
      <c r="D72" s="12"/>
      <c r="FZ72" s="11">
        <v>7.5</v>
      </c>
      <c r="GA72" s="11">
        <v>8</v>
      </c>
      <c r="GC72" s="11">
        <v>7.5</v>
      </c>
      <c r="GD72" s="11">
        <v>7.5</v>
      </c>
      <c r="GF72" s="11">
        <v>7.5</v>
      </c>
      <c r="GG72" s="11">
        <v>7</v>
      </c>
      <c r="GH72" s="11">
        <v>7</v>
      </c>
      <c r="GM72" s="11">
        <v>9</v>
      </c>
      <c r="GN72" s="11">
        <v>8</v>
      </c>
      <c r="GO72" s="11">
        <v>8</v>
      </c>
      <c r="GP72" s="11">
        <v>7.5</v>
      </c>
      <c r="GQ72" s="11">
        <v>7.5</v>
      </c>
      <c r="GR72" s="11">
        <v>8.5</v>
      </c>
      <c r="GS72" s="11">
        <v>8</v>
      </c>
      <c r="GT72" s="11">
        <v>7.5</v>
      </c>
      <c r="GU72" s="11">
        <v>7</v>
      </c>
      <c r="GV72" s="11">
        <v>7.5</v>
      </c>
      <c r="GW72" s="11">
        <v>8</v>
      </c>
      <c r="GX72" s="11">
        <v>6.5</v>
      </c>
      <c r="GY72" s="11">
        <v>8</v>
      </c>
      <c r="GZ72" s="11">
        <v>6.5</v>
      </c>
      <c r="HA72" s="11">
        <v>7.5</v>
      </c>
      <c r="HB72" s="11">
        <v>7</v>
      </c>
      <c r="HC72" s="11">
        <v>8</v>
      </c>
      <c r="HD72" s="11">
        <v>7.5</v>
      </c>
      <c r="HE72" s="11">
        <v>8</v>
      </c>
      <c r="HF72" s="11">
        <v>7.5</v>
      </c>
      <c r="HG72" s="11">
        <v>7</v>
      </c>
      <c r="HH72" s="11">
        <v>7.5</v>
      </c>
      <c r="HI72" s="11">
        <v>8</v>
      </c>
      <c r="HJ72" s="11">
        <v>8</v>
      </c>
      <c r="HK72" s="11">
        <v>8</v>
      </c>
      <c r="HL72" s="11">
        <v>8.5</v>
      </c>
      <c r="HM72" s="11">
        <v>7.5</v>
      </c>
      <c r="HN72" s="11">
        <v>8</v>
      </c>
      <c r="HO72" s="11">
        <v>8.5</v>
      </c>
      <c r="HP72" s="11">
        <v>8.5</v>
      </c>
      <c r="HQ72" s="11">
        <v>8</v>
      </c>
      <c r="HR72" s="11">
        <v>8.5</v>
      </c>
      <c r="HS72" s="11">
        <v>7.5</v>
      </c>
    </row>
    <row r="73" spans="1:228" s="9" customFormat="1" ht="11.25" hidden="1" outlineLevel="2">
      <c r="A73" s="9" t="s">
        <v>32</v>
      </c>
      <c r="GR73" s="9">
        <v>8</v>
      </c>
      <c r="GS73" s="9">
        <v>8.5</v>
      </c>
      <c r="GT73" s="9">
        <v>7.5</v>
      </c>
      <c r="GU73" s="9">
        <v>7.5</v>
      </c>
      <c r="GV73" s="9">
        <v>8.5</v>
      </c>
      <c r="GW73" s="9">
        <v>7.5</v>
      </c>
      <c r="GX73" s="9">
        <v>7.5</v>
      </c>
      <c r="GY73" s="9">
        <v>8</v>
      </c>
      <c r="GZ73" s="9">
        <v>7</v>
      </c>
      <c r="HA73" s="9">
        <v>8</v>
      </c>
      <c r="HB73" s="9">
        <v>6.5</v>
      </c>
      <c r="HC73" s="9">
        <v>8</v>
      </c>
      <c r="HD73" s="9">
        <v>7.5</v>
      </c>
      <c r="HE73" s="9">
        <v>8</v>
      </c>
      <c r="HF73" s="9">
        <v>7.5</v>
      </c>
      <c r="HG73" s="9">
        <v>7</v>
      </c>
      <c r="HH73" s="9">
        <v>6.5</v>
      </c>
      <c r="HI73" s="9">
        <v>7.5</v>
      </c>
      <c r="HJ73" s="9">
        <v>7</v>
      </c>
      <c r="HK73" s="9">
        <v>7.5</v>
      </c>
      <c r="HL73" s="9">
        <v>7.5</v>
      </c>
      <c r="HM73" s="9">
        <v>6</v>
      </c>
      <c r="HN73" s="9">
        <v>8</v>
      </c>
      <c r="HO73" s="9">
        <v>8</v>
      </c>
      <c r="HP73" s="9">
        <v>8.5</v>
      </c>
      <c r="HQ73" s="9">
        <v>8</v>
      </c>
      <c r="HR73" s="9">
        <v>8.5</v>
      </c>
      <c r="HS73" s="9">
        <v>8</v>
      </c>
      <c r="HT73" s="9">
        <v>7.5</v>
      </c>
    </row>
    <row r="74" spans="1:228" s="9" customFormat="1" ht="11.25" hidden="1" outlineLevel="2">
      <c r="A74" s="9" t="s">
        <v>33</v>
      </c>
      <c r="GR74" s="9">
        <v>8</v>
      </c>
      <c r="GS74" s="9">
        <v>8</v>
      </c>
      <c r="GT74" s="9">
        <v>8</v>
      </c>
      <c r="GU74" s="9">
        <v>8.5</v>
      </c>
      <c r="GV74" s="9">
        <v>8.5</v>
      </c>
      <c r="GW74" s="9">
        <v>7.5</v>
      </c>
      <c r="GX74" s="9">
        <v>7.5</v>
      </c>
      <c r="GY74" s="9">
        <v>8</v>
      </c>
      <c r="GZ74" s="9">
        <v>7</v>
      </c>
      <c r="HA74" s="9">
        <v>7.5</v>
      </c>
      <c r="HB74" s="9">
        <v>7</v>
      </c>
      <c r="HC74" s="9">
        <v>8</v>
      </c>
      <c r="HD74" s="9">
        <v>7.5</v>
      </c>
      <c r="HE74" s="9">
        <v>8</v>
      </c>
      <c r="HF74" s="9">
        <v>8</v>
      </c>
      <c r="HG74" s="9">
        <v>7</v>
      </c>
      <c r="HH74" s="9">
        <v>7</v>
      </c>
      <c r="HI74" s="9">
        <v>8</v>
      </c>
      <c r="HJ74" s="9">
        <v>7</v>
      </c>
      <c r="HK74" s="9">
        <v>7.5</v>
      </c>
      <c r="HL74" s="9">
        <v>7.5</v>
      </c>
      <c r="HM74" s="9">
        <v>6</v>
      </c>
      <c r="HN74" s="9">
        <v>8</v>
      </c>
      <c r="HO74" s="9">
        <v>8.5</v>
      </c>
      <c r="HP74" s="9">
        <v>8.5</v>
      </c>
      <c r="HQ74" s="9">
        <v>8.5</v>
      </c>
      <c r="HR74" s="9">
        <v>8.5</v>
      </c>
      <c r="HS74" s="9">
        <v>8</v>
      </c>
      <c r="HT74" s="9">
        <v>8.5</v>
      </c>
    </row>
    <row r="75" spans="1:217" s="9" customFormat="1" ht="11.25" hidden="1" outlineLevel="2">
      <c r="A75" s="9" t="s">
        <v>86</v>
      </c>
      <c r="GR75" s="9">
        <v>7.5</v>
      </c>
      <c r="GS75" s="9">
        <v>7.5</v>
      </c>
      <c r="GT75" s="9">
        <v>7.5</v>
      </c>
      <c r="GU75" s="9">
        <v>7</v>
      </c>
      <c r="GV75" s="9">
        <v>7</v>
      </c>
      <c r="GW75" s="9">
        <v>7</v>
      </c>
      <c r="GX75" s="9">
        <v>7</v>
      </c>
      <c r="GY75" s="9">
        <v>7</v>
      </c>
      <c r="GZ75" s="9">
        <v>6.5</v>
      </c>
      <c r="HA75" s="9">
        <v>7.5</v>
      </c>
      <c r="HB75" s="9">
        <v>6.5</v>
      </c>
      <c r="HC75" s="9">
        <v>7</v>
      </c>
      <c r="HD75" s="9">
        <v>7</v>
      </c>
      <c r="HE75" s="9">
        <v>7</v>
      </c>
      <c r="HF75" s="9">
        <v>7</v>
      </c>
      <c r="HG75" s="9">
        <v>6.5</v>
      </c>
      <c r="HH75" s="9">
        <v>7</v>
      </c>
      <c r="HI75" s="9">
        <v>8.5</v>
      </c>
    </row>
    <row r="76" spans="1:228" s="11" customFormat="1" ht="12" hidden="1" outlineLevel="1" collapsed="1">
      <c r="A76" s="12" t="s">
        <v>25</v>
      </c>
      <c r="B76" s="12"/>
      <c r="C76" s="12"/>
      <c r="D76" s="12"/>
      <c r="FX76" s="11">
        <v>8</v>
      </c>
      <c r="FY76" s="11">
        <v>3</v>
      </c>
      <c r="FZ76" s="11">
        <v>7</v>
      </c>
      <c r="GC76" s="11">
        <v>6</v>
      </c>
      <c r="GD76" s="11">
        <v>7</v>
      </c>
      <c r="GF76" s="11">
        <v>7</v>
      </c>
      <c r="GG76" s="11">
        <v>6.5</v>
      </c>
      <c r="GH76" s="11">
        <v>6</v>
      </c>
      <c r="GJ76" s="11">
        <v>6</v>
      </c>
      <c r="GK76" s="11">
        <v>5.5</v>
      </c>
      <c r="GM76" s="11">
        <v>8.5</v>
      </c>
      <c r="GN76" s="11">
        <v>7.5</v>
      </c>
      <c r="GO76" s="11">
        <v>7</v>
      </c>
      <c r="GP76" s="11">
        <v>7</v>
      </c>
      <c r="GQ76" s="11">
        <v>7</v>
      </c>
      <c r="GR76" s="11">
        <v>8</v>
      </c>
      <c r="GS76" s="11">
        <v>8</v>
      </c>
      <c r="GT76" s="11">
        <v>7.5</v>
      </c>
      <c r="GU76" s="11">
        <v>7.5</v>
      </c>
      <c r="GV76" s="11">
        <v>8</v>
      </c>
      <c r="GW76" s="11">
        <v>7.5</v>
      </c>
      <c r="GX76" s="11">
        <v>7.5</v>
      </c>
      <c r="GY76" s="11">
        <v>7.5</v>
      </c>
      <c r="GZ76" s="11">
        <v>7</v>
      </c>
      <c r="HA76" s="11">
        <v>7.5</v>
      </c>
      <c r="HB76" s="11">
        <v>6.5</v>
      </c>
      <c r="HC76" s="11">
        <v>7.5</v>
      </c>
      <c r="HD76" s="11">
        <v>7.5</v>
      </c>
      <c r="HE76" s="11">
        <v>7.5</v>
      </c>
      <c r="HF76" s="11">
        <v>7.5</v>
      </c>
      <c r="HG76" s="11">
        <v>6.5</v>
      </c>
      <c r="HH76" s="11">
        <v>7</v>
      </c>
      <c r="HI76" s="11">
        <v>8</v>
      </c>
      <c r="HJ76" s="11">
        <v>7</v>
      </c>
      <c r="HK76" s="11">
        <v>7.5</v>
      </c>
      <c r="HL76" s="11">
        <v>7.5</v>
      </c>
      <c r="HM76" s="11">
        <v>6</v>
      </c>
      <c r="HN76" s="11">
        <v>8</v>
      </c>
      <c r="HO76" s="11">
        <v>8</v>
      </c>
      <c r="HP76" s="11">
        <v>8.5</v>
      </c>
      <c r="HQ76" s="11">
        <v>8</v>
      </c>
      <c r="HR76" s="11">
        <v>8.5</v>
      </c>
      <c r="HS76" s="11">
        <v>8</v>
      </c>
      <c r="HT76" s="11">
        <v>8</v>
      </c>
    </row>
    <row r="77" spans="1:227" s="4" customFormat="1" ht="12.75" collapsed="1">
      <c r="A77" s="10" t="s">
        <v>26</v>
      </c>
      <c r="B77" s="10"/>
      <c r="C77" s="10"/>
      <c r="D77" s="10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EP77" s="4">
        <v>4</v>
      </c>
      <c r="ES77" s="4">
        <v>4</v>
      </c>
      <c r="EU77" s="4">
        <v>10</v>
      </c>
      <c r="EV77" s="4">
        <v>8</v>
      </c>
      <c r="EW77" s="4">
        <v>1.5</v>
      </c>
      <c r="EX77" s="4">
        <v>6</v>
      </c>
      <c r="EZ77" s="4">
        <v>10</v>
      </c>
      <c r="FA77" s="4">
        <v>8</v>
      </c>
      <c r="FB77" s="4">
        <v>2</v>
      </c>
      <c r="FC77" s="4">
        <v>6</v>
      </c>
      <c r="FD77" s="4">
        <v>4</v>
      </c>
      <c r="FE77" s="4">
        <v>10</v>
      </c>
      <c r="FF77" s="4">
        <v>4</v>
      </c>
      <c r="FG77" s="4">
        <v>4</v>
      </c>
      <c r="FH77" s="4">
        <v>4</v>
      </c>
      <c r="FI77" s="4">
        <v>6</v>
      </c>
      <c r="FJ77" s="4">
        <v>8</v>
      </c>
      <c r="FK77" s="4">
        <v>1</v>
      </c>
      <c r="FL77" s="4">
        <v>10</v>
      </c>
      <c r="FM77" s="4">
        <v>8</v>
      </c>
      <c r="FN77" s="4">
        <v>6</v>
      </c>
      <c r="FO77" s="4">
        <v>6</v>
      </c>
      <c r="FP77" s="4">
        <v>4</v>
      </c>
      <c r="FQ77" s="4">
        <v>8</v>
      </c>
      <c r="FR77" s="4">
        <v>8</v>
      </c>
      <c r="FS77" s="4">
        <v>10</v>
      </c>
      <c r="FT77" s="4">
        <v>8</v>
      </c>
      <c r="FU77" s="4">
        <v>6</v>
      </c>
      <c r="FV77" s="4">
        <v>10</v>
      </c>
      <c r="FW77" s="4">
        <v>7.5</v>
      </c>
      <c r="FX77" s="4">
        <v>8.5</v>
      </c>
      <c r="FY77" s="4">
        <v>4.5</v>
      </c>
      <c r="FZ77" s="4">
        <v>6.5</v>
      </c>
      <c r="GA77" s="4">
        <v>7.5</v>
      </c>
      <c r="GB77" s="4">
        <v>9</v>
      </c>
      <c r="GC77" s="4">
        <v>7</v>
      </c>
      <c r="GD77" s="4">
        <v>6</v>
      </c>
      <c r="GE77" s="4">
        <v>5</v>
      </c>
      <c r="GF77" s="4">
        <v>7.5</v>
      </c>
      <c r="GG77" s="4">
        <v>6</v>
      </c>
      <c r="GH77" s="4">
        <v>6.5</v>
      </c>
      <c r="GI77" s="4">
        <v>5.5</v>
      </c>
      <c r="GJ77" s="4">
        <v>6.5</v>
      </c>
      <c r="GK77" s="4">
        <v>5.5</v>
      </c>
      <c r="GL77" s="4">
        <v>7.5</v>
      </c>
      <c r="GM77" s="4">
        <v>8.5</v>
      </c>
      <c r="GN77" s="4">
        <v>7.5</v>
      </c>
      <c r="GO77" s="4">
        <v>7.5</v>
      </c>
      <c r="GP77" s="4">
        <v>7</v>
      </c>
      <c r="GQ77" s="4">
        <v>6.5</v>
      </c>
      <c r="GR77" s="4">
        <v>8</v>
      </c>
      <c r="GS77" s="4">
        <v>8</v>
      </c>
      <c r="GT77" s="4">
        <v>7.5</v>
      </c>
      <c r="GU77" s="4">
        <v>7</v>
      </c>
      <c r="GV77" s="4">
        <v>8</v>
      </c>
      <c r="GW77" s="4">
        <v>7.5</v>
      </c>
      <c r="GX77" s="4">
        <v>7</v>
      </c>
      <c r="GY77" s="4">
        <v>8.5</v>
      </c>
      <c r="GZ77" s="4">
        <v>6.5</v>
      </c>
      <c r="HA77" s="4">
        <v>7.5</v>
      </c>
      <c r="HB77" s="4">
        <v>6.5</v>
      </c>
      <c r="HC77" s="4">
        <v>8.5</v>
      </c>
      <c r="HD77" s="4">
        <v>8</v>
      </c>
      <c r="HE77" s="4">
        <v>7.5</v>
      </c>
      <c r="HF77" s="4">
        <v>8</v>
      </c>
      <c r="HG77" s="4">
        <v>7</v>
      </c>
      <c r="HH77" s="4">
        <v>7.5</v>
      </c>
      <c r="HI77" s="4">
        <v>8</v>
      </c>
      <c r="HJ77" s="4">
        <v>7.5</v>
      </c>
      <c r="HK77" s="4">
        <v>8</v>
      </c>
      <c r="HL77" s="4">
        <v>8</v>
      </c>
      <c r="HM77" s="4">
        <v>6.5</v>
      </c>
      <c r="HN77" s="4">
        <v>8</v>
      </c>
      <c r="HO77" s="4">
        <v>8</v>
      </c>
      <c r="HP77" s="4">
        <v>8.5</v>
      </c>
      <c r="HQ77" s="4">
        <v>8</v>
      </c>
      <c r="HR77" s="4">
        <v>8.5</v>
      </c>
      <c r="HS77" s="4">
        <v>7.5</v>
      </c>
    </row>
    <row r="78" spans="1:228" s="9" customFormat="1" ht="11.25" hidden="1" outlineLevel="1">
      <c r="A78" s="9" t="s">
        <v>54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GR78" s="9">
        <v>8.5</v>
      </c>
      <c r="GS78" s="9">
        <v>8</v>
      </c>
      <c r="GT78" s="9">
        <v>8</v>
      </c>
      <c r="GU78" s="9">
        <v>7.5</v>
      </c>
      <c r="GV78" s="9">
        <v>7.5</v>
      </c>
      <c r="GW78" s="9">
        <v>8.5</v>
      </c>
      <c r="GX78" s="9">
        <v>7.5</v>
      </c>
      <c r="GY78" s="9">
        <v>8.5</v>
      </c>
      <c r="GZ78" s="9">
        <v>7.5</v>
      </c>
      <c r="HA78" s="9">
        <v>8</v>
      </c>
      <c r="HB78" s="9">
        <v>7.5</v>
      </c>
      <c r="HC78" s="9">
        <v>8.5</v>
      </c>
      <c r="HD78" s="9">
        <v>9</v>
      </c>
      <c r="HE78" s="9">
        <v>8</v>
      </c>
      <c r="HF78" s="9">
        <v>8.5</v>
      </c>
      <c r="HG78" s="9">
        <v>8</v>
      </c>
      <c r="HH78" s="9">
        <v>7</v>
      </c>
      <c r="HI78" s="9">
        <v>8</v>
      </c>
      <c r="HJ78" s="9">
        <v>7.5</v>
      </c>
      <c r="HK78" s="9">
        <v>8</v>
      </c>
      <c r="HL78" s="9">
        <v>8</v>
      </c>
      <c r="HM78" s="9">
        <v>7.5</v>
      </c>
      <c r="HN78" s="9">
        <v>8.5</v>
      </c>
      <c r="HO78" s="9">
        <v>8.5</v>
      </c>
      <c r="HP78" s="9">
        <v>8.5</v>
      </c>
      <c r="HQ78" s="9">
        <v>8.5</v>
      </c>
      <c r="HR78" s="9">
        <v>8.5</v>
      </c>
      <c r="HS78" s="9">
        <v>8.5</v>
      </c>
      <c r="HT78" s="9">
        <v>8.5</v>
      </c>
    </row>
    <row r="79" spans="1:228" s="9" customFormat="1" ht="11.25" hidden="1" outlineLevel="1">
      <c r="A79" s="9" t="s">
        <v>55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GR79" s="9">
        <v>8</v>
      </c>
      <c r="GS79" s="9">
        <v>7.5</v>
      </c>
      <c r="GT79" s="9">
        <v>7.5</v>
      </c>
      <c r="GU79" s="9">
        <v>7</v>
      </c>
      <c r="GV79" s="9">
        <v>8.5</v>
      </c>
      <c r="GW79" s="9">
        <v>8</v>
      </c>
      <c r="GX79" s="9">
        <v>7.5</v>
      </c>
      <c r="GY79" s="9">
        <v>8.5</v>
      </c>
      <c r="GZ79" s="9">
        <v>7</v>
      </c>
      <c r="HA79" s="9">
        <v>8.5</v>
      </c>
      <c r="HB79" s="9">
        <v>7</v>
      </c>
      <c r="HC79" s="9">
        <v>8</v>
      </c>
      <c r="HD79" s="9">
        <v>8.5</v>
      </c>
      <c r="HE79" s="9">
        <v>8.5</v>
      </c>
      <c r="HF79" s="9">
        <v>8.5</v>
      </c>
      <c r="HG79" s="9">
        <v>7.5</v>
      </c>
      <c r="HH79" s="9">
        <v>7</v>
      </c>
      <c r="HI79" s="9">
        <v>8</v>
      </c>
      <c r="HJ79" s="9">
        <v>7</v>
      </c>
      <c r="HK79" s="9">
        <v>8</v>
      </c>
      <c r="HL79" s="9">
        <v>7.5</v>
      </c>
      <c r="HM79" s="9">
        <v>7</v>
      </c>
      <c r="HN79" s="9">
        <v>7.5</v>
      </c>
      <c r="HO79" s="9">
        <v>7.5</v>
      </c>
      <c r="HP79" s="9">
        <v>7.5</v>
      </c>
      <c r="HQ79" s="9">
        <v>8</v>
      </c>
      <c r="HR79" s="9">
        <v>7.5</v>
      </c>
      <c r="HS79" s="9">
        <v>8</v>
      </c>
      <c r="HT79" s="9">
        <v>8.5</v>
      </c>
    </row>
    <row r="80" spans="1:228" s="4" customFormat="1" ht="12.75" collapsed="1">
      <c r="A80" s="6" t="s">
        <v>27</v>
      </c>
      <c r="B80" s="6"/>
      <c r="C80" s="6"/>
      <c r="D80" s="6"/>
      <c r="FX80" s="4">
        <v>7</v>
      </c>
      <c r="FY80" s="4">
        <v>6.5</v>
      </c>
      <c r="FZ80" s="4">
        <v>6.5</v>
      </c>
      <c r="GA80" s="4">
        <v>8.5</v>
      </c>
      <c r="GB80" s="4">
        <v>7</v>
      </c>
      <c r="GC80" s="4">
        <v>7</v>
      </c>
      <c r="GD80" s="4">
        <v>6</v>
      </c>
      <c r="GE80" s="4">
        <v>7</v>
      </c>
      <c r="GF80" s="4">
        <v>7.5</v>
      </c>
      <c r="GG80" s="4">
        <v>6.5</v>
      </c>
      <c r="GH80" s="4">
        <v>7.5</v>
      </c>
      <c r="GI80" s="4">
        <v>8</v>
      </c>
      <c r="GJ80" s="4">
        <v>6.5</v>
      </c>
      <c r="GK80" s="4">
        <v>7</v>
      </c>
      <c r="GL80" s="4">
        <v>7.5</v>
      </c>
      <c r="GM80" s="4">
        <v>7.5</v>
      </c>
      <c r="GN80" s="4">
        <v>7.5</v>
      </c>
      <c r="GO80" s="4">
        <v>6.5</v>
      </c>
      <c r="GP80" s="4">
        <v>8</v>
      </c>
      <c r="GQ80" s="4">
        <v>6.5</v>
      </c>
      <c r="GR80" s="4">
        <v>8.5</v>
      </c>
      <c r="GS80" s="4">
        <v>8</v>
      </c>
      <c r="GT80" s="4">
        <v>8</v>
      </c>
      <c r="GU80" s="4">
        <v>7.5</v>
      </c>
      <c r="GV80" s="4">
        <v>8</v>
      </c>
      <c r="GW80" s="4">
        <v>8</v>
      </c>
      <c r="GX80" s="4">
        <v>7.5</v>
      </c>
      <c r="GY80" s="4">
        <v>8.5</v>
      </c>
      <c r="GZ80" s="4">
        <v>7</v>
      </c>
      <c r="HA80" s="4">
        <v>8</v>
      </c>
      <c r="HB80" s="4">
        <v>7.5</v>
      </c>
      <c r="HC80" s="4">
        <v>8.5</v>
      </c>
      <c r="HD80" s="4">
        <v>8.5</v>
      </c>
      <c r="HE80" s="4">
        <v>8</v>
      </c>
      <c r="HF80" s="4">
        <v>8.5</v>
      </c>
      <c r="HG80" s="4">
        <v>8</v>
      </c>
      <c r="HH80" s="4">
        <v>7</v>
      </c>
      <c r="HI80" s="4">
        <v>8</v>
      </c>
      <c r="HJ80" s="4">
        <v>7</v>
      </c>
      <c r="HK80" s="4">
        <v>8</v>
      </c>
      <c r="HL80" s="4">
        <v>7.5</v>
      </c>
      <c r="HM80" s="4">
        <v>7</v>
      </c>
      <c r="HN80" s="4">
        <v>8</v>
      </c>
      <c r="HO80" s="4">
        <v>8</v>
      </c>
      <c r="HP80" s="4">
        <v>8</v>
      </c>
      <c r="HQ80" s="4">
        <v>8.5</v>
      </c>
      <c r="HR80" s="4">
        <v>8</v>
      </c>
      <c r="HS80" s="4">
        <v>8.5</v>
      </c>
      <c r="HT80" s="4">
        <v>8.5</v>
      </c>
    </row>
    <row r="81" spans="1:228" s="4" customFormat="1" ht="12.75">
      <c r="A81" s="4" t="s">
        <v>34</v>
      </c>
      <c r="GH81" s="4">
        <v>7.5</v>
      </c>
      <c r="GJ81" s="4">
        <v>7</v>
      </c>
      <c r="GK81" s="4">
        <v>8</v>
      </c>
      <c r="GM81" s="4">
        <v>8</v>
      </c>
      <c r="GN81" s="4">
        <v>6</v>
      </c>
      <c r="GO81" s="4">
        <v>5</v>
      </c>
      <c r="GP81" s="4">
        <v>7</v>
      </c>
      <c r="GQ81" s="4">
        <v>7.5</v>
      </c>
      <c r="GR81" s="4">
        <v>7.5</v>
      </c>
      <c r="GS81" s="4">
        <v>7.5</v>
      </c>
      <c r="GT81" s="4">
        <v>7.5</v>
      </c>
      <c r="GU81" s="4">
        <v>7.5</v>
      </c>
      <c r="GV81" s="4">
        <v>8</v>
      </c>
      <c r="GW81" s="4">
        <v>6</v>
      </c>
      <c r="GX81" s="4">
        <v>7.5</v>
      </c>
      <c r="GY81" s="4">
        <v>6.5</v>
      </c>
      <c r="GZ81" s="4">
        <v>8</v>
      </c>
      <c r="HA81" s="4">
        <v>8.5</v>
      </c>
      <c r="HB81" s="4">
        <v>7.5</v>
      </c>
      <c r="HC81" s="4">
        <v>8</v>
      </c>
      <c r="HD81" s="4">
        <v>8</v>
      </c>
      <c r="HE81" s="4">
        <v>7</v>
      </c>
      <c r="HF81" s="4">
        <v>8</v>
      </c>
      <c r="HG81" s="4">
        <v>7.5</v>
      </c>
      <c r="HH81" s="4">
        <v>8.5</v>
      </c>
      <c r="HI81" s="4">
        <v>7</v>
      </c>
      <c r="HJ81" s="4">
        <v>9</v>
      </c>
      <c r="HK81" s="4">
        <v>7.5</v>
      </c>
      <c r="HL81" s="4">
        <v>8</v>
      </c>
      <c r="HM81" s="4">
        <v>7.5</v>
      </c>
      <c r="HN81" s="4">
        <v>9</v>
      </c>
      <c r="HO81" s="4">
        <v>7.5</v>
      </c>
      <c r="HP81" s="4">
        <v>8.5</v>
      </c>
      <c r="HQ81" s="4">
        <v>8.5</v>
      </c>
      <c r="HR81" s="4">
        <v>9</v>
      </c>
      <c r="HS81" s="4">
        <v>8.5</v>
      </c>
      <c r="HT81" s="4">
        <v>7.5</v>
      </c>
    </row>
    <row r="82" spans="1:228" s="4" customFormat="1" ht="12.75">
      <c r="A82" s="4" t="s">
        <v>87</v>
      </c>
      <c r="FZ82" s="4">
        <v>6</v>
      </c>
      <c r="GA82" s="4">
        <v>6</v>
      </c>
      <c r="GB82" s="4">
        <v>2</v>
      </c>
      <c r="GC82" s="4">
        <v>2</v>
      </c>
      <c r="GJ82" s="4">
        <v>5.5</v>
      </c>
      <c r="GK82" s="4">
        <v>8</v>
      </c>
      <c r="GM82" s="4">
        <v>7</v>
      </c>
      <c r="GN82" s="4">
        <v>5.5</v>
      </c>
      <c r="GO82" s="4">
        <v>7.5</v>
      </c>
      <c r="GP82" s="4">
        <v>8</v>
      </c>
      <c r="GQ82" s="4">
        <v>8</v>
      </c>
      <c r="GR82" s="4">
        <v>8</v>
      </c>
      <c r="GS82" s="4">
        <v>7</v>
      </c>
      <c r="GT82" s="4">
        <v>7.5</v>
      </c>
      <c r="GU82" s="4">
        <v>7</v>
      </c>
      <c r="GV82" s="4">
        <v>8</v>
      </c>
      <c r="GW82" s="4">
        <v>7.5</v>
      </c>
      <c r="GX82" s="4">
        <v>7</v>
      </c>
      <c r="GY82" s="4">
        <v>7.5</v>
      </c>
      <c r="GZ82" s="4">
        <v>8</v>
      </c>
      <c r="HA82" s="4">
        <v>8.5</v>
      </c>
      <c r="HB82" s="4">
        <v>7.5</v>
      </c>
      <c r="HC82" s="4">
        <v>8</v>
      </c>
      <c r="HD82" s="4">
        <v>8.5</v>
      </c>
      <c r="HE82" s="4">
        <v>8</v>
      </c>
      <c r="HF82" s="4">
        <v>8</v>
      </c>
      <c r="HG82" s="4">
        <v>9</v>
      </c>
      <c r="HH82" s="4">
        <v>8.5</v>
      </c>
      <c r="HI82" s="4">
        <v>9</v>
      </c>
      <c r="HJ82" s="4">
        <v>8.5</v>
      </c>
      <c r="HK82" s="4">
        <v>8.5</v>
      </c>
      <c r="HL82" s="4">
        <v>8</v>
      </c>
      <c r="HM82" s="4">
        <v>7.5</v>
      </c>
      <c r="HN82" s="4">
        <v>9</v>
      </c>
      <c r="HO82" s="4">
        <v>8.5</v>
      </c>
      <c r="HP82" s="4">
        <v>8.5</v>
      </c>
      <c r="HQ82" s="4">
        <v>7.5</v>
      </c>
      <c r="HR82" s="4">
        <v>8</v>
      </c>
      <c r="HS82" s="4">
        <v>8</v>
      </c>
      <c r="HT82" s="4">
        <v>8</v>
      </c>
    </row>
    <row r="83" spans="1:229" s="17" customFormat="1" ht="12" hidden="1" outlineLevel="1">
      <c r="A83" s="11" t="s">
        <v>88</v>
      </c>
      <c r="B83" s="11"/>
      <c r="C83" s="11"/>
      <c r="D83" s="11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GP83" s="11">
        <v>7.5</v>
      </c>
      <c r="GQ83" s="11">
        <v>5.5</v>
      </c>
      <c r="GR83" s="11">
        <v>8.5</v>
      </c>
      <c r="GS83" s="11">
        <v>8</v>
      </c>
      <c r="GT83" s="11">
        <v>7</v>
      </c>
      <c r="GU83" s="11">
        <v>7</v>
      </c>
      <c r="GV83" s="11">
        <v>7</v>
      </c>
      <c r="GW83" s="11">
        <v>7.5</v>
      </c>
      <c r="GX83" s="11">
        <v>8.5</v>
      </c>
      <c r="GY83" s="11">
        <v>7.5</v>
      </c>
      <c r="GZ83" s="11">
        <v>8.5</v>
      </c>
      <c r="HA83" s="11">
        <v>8</v>
      </c>
      <c r="HB83" s="11">
        <v>7</v>
      </c>
      <c r="HC83" s="11">
        <v>8.5</v>
      </c>
      <c r="HD83" s="11">
        <v>8.5</v>
      </c>
      <c r="HE83" s="11">
        <v>8</v>
      </c>
      <c r="HF83" s="11">
        <v>8</v>
      </c>
      <c r="HG83" s="11">
        <v>9</v>
      </c>
      <c r="HH83" s="11">
        <v>8</v>
      </c>
      <c r="HI83" s="11">
        <v>7.5</v>
      </c>
      <c r="HJ83" s="11">
        <v>7.5</v>
      </c>
      <c r="HK83" s="11">
        <v>7.5</v>
      </c>
      <c r="HL83" s="11">
        <v>9</v>
      </c>
      <c r="HM83" s="11">
        <v>6</v>
      </c>
      <c r="HN83" s="11">
        <v>9</v>
      </c>
      <c r="HO83" s="11">
        <v>8.5</v>
      </c>
      <c r="HP83" s="11">
        <v>7.5</v>
      </c>
      <c r="HQ83" s="11">
        <v>8.5</v>
      </c>
      <c r="HR83" s="11">
        <v>8.5</v>
      </c>
      <c r="HS83" s="11">
        <v>8</v>
      </c>
      <c r="HT83" s="11">
        <v>8.5</v>
      </c>
      <c r="HU83" s="11">
        <v>8</v>
      </c>
    </row>
    <row r="84" spans="1:227" s="11" customFormat="1" ht="12" hidden="1" outlineLevel="1">
      <c r="A84" s="11" t="s">
        <v>38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GP84" s="11">
        <v>8.5</v>
      </c>
      <c r="GQ84" s="11">
        <v>6</v>
      </c>
      <c r="GR84" s="11">
        <v>9</v>
      </c>
      <c r="GS84" s="11">
        <v>9</v>
      </c>
      <c r="GT84" s="11">
        <v>6.5</v>
      </c>
      <c r="GU84" s="11">
        <v>7</v>
      </c>
      <c r="GV84" s="11">
        <v>7.5</v>
      </c>
      <c r="GW84" s="11">
        <v>6</v>
      </c>
      <c r="GX84" s="11">
        <v>8</v>
      </c>
      <c r="GY84" s="11">
        <v>7.5</v>
      </c>
      <c r="GZ84" s="11">
        <v>8.5</v>
      </c>
      <c r="HA84" s="11">
        <v>8</v>
      </c>
      <c r="HB84" s="11">
        <v>8</v>
      </c>
      <c r="HC84" s="11">
        <v>8</v>
      </c>
      <c r="HD84" s="11">
        <v>7.5</v>
      </c>
      <c r="HE84" s="11">
        <v>7.5</v>
      </c>
      <c r="HF84" s="11">
        <v>7.95</v>
      </c>
      <c r="HG84" s="11">
        <v>8.5</v>
      </c>
      <c r="HH84" s="11">
        <v>8</v>
      </c>
      <c r="HI84" s="11">
        <v>7.5</v>
      </c>
      <c r="HJ84" s="11">
        <v>6</v>
      </c>
      <c r="HK84" s="11">
        <v>7.5</v>
      </c>
      <c r="HL84" s="11">
        <v>7</v>
      </c>
      <c r="HM84" s="11">
        <v>6.5</v>
      </c>
      <c r="HN84" s="11">
        <v>6</v>
      </c>
      <c r="HO84" s="11">
        <v>6</v>
      </c>
      <c r="HP84" s="11">
        <v>8.5</v>
      </c>
      <c r="HQ84" s="11">
        <v>8</v>
      </c>
      <c r="HR84" s="11">
        <v>7</v>
      </c>
      <c r="HS84" s="11">
        <v>7.5</v>
      </c>
    </row>
    <row r="85" spans="1:229" s="17" customFormat="1" ht="12" hidden="1" outlineLevel="1">
      <c r="A85" s="11" t="s">
        <v>89</v>
      </c>
      <c r="B85" s="11"/>
      <c r="C85" s="11"/>
      <c r="D85" s="1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GP85" s="11">
        <v>7</v>
      </c>
      <c r="GQ85" s="11">
        <v>5.5</v>
      </c>
      <c r="GR85" s="11">
        <v>7.5</v>
      </c>
      <c r="GS85" s="11">
        <v>7</v>
      </c>
      <c r="GT85" s="11">
        <v>8</v>
      </c>
      <c r="GU85" s="11">
        <v>6</v>
      </c>
      <c r="GV85" s="11">
        <v>7.5</v>
      </c>
      <c r="GW85" s="11">
        <v>8.5</v>
      </c>
      <c r="GX85" s="11">
        <v>8.5</v>
      </c>
      <c r="GY85" s="11">
        <v>7</v>
      </c>
      <c r="GZ85" s="11">
        <v>8</v>
      </c>
      <c r="HA85" s="11">
        <v>7.5</v>
      </c>
      <c r="HB85" s="11">
        <v>8</v>
      </c>
      <c r="HC85" s="11">
        <v>8</v>
      </c>
      <c r="HD85" s="11">
        <v>8</v>
      </c>
      <c r="HE85" s="11">
        <v>7.5</v>
      </c>
      <c r="HF85" s="11">
        <v>8</v>
      </c>
      <c r="HG85" s="11">
        <v>8</v>
      </c>
      <c r="HH85" s="11">
        <v>7.5</v>
      </c>
      <c r="HI85" s="11">
        <v>8</v>
      </c>
      <c r="HJ85" s="11">
        <v>8</v>
      </c>
      <c r="HK85" s="11">
        <v>7</v>
      </c>
      <c r="HL85" s="11">
        <v>8.5</v>
      </c>
      <c r="HM85" s="11">
        <v>6.5</v>
      </c>
      <c r="HN85" s="11">
        <v>8</v>
      </c>
      <c r="HO85" s="11">
        <v>8.5</v>
      </c>
      <c r="HP85" s="11">
        <v>8</v>
      </c>
      <c r="HQ85" s="11">
        <v>8.5</v>
      </c>
      <c r="HR85" s="11">
        <v>8</v>
      </c>
      <c r="HS85" s="11">
        <v>8</v>
      </c>
      <c r="HT85" s="11">
        <v>8.5</v>
      </c>
      <c r="HU85" s="11">
        <v>8</v>
      </c>
    </row>
    <row r="86" spans="1:229" s="4" customFormat="1" ht="12.75" collapsed="1">
      <c r="A86" s="6" t="s">
        <v>90</v>
      </c>
      <c r="B86" s="6"/>
      <c r="C86" s="6"/>
      <c r="D86" s="6"/>
      <c r="FP86" s="4">
        <v>10</v>
      </c>
      <c r="FX86" s="4">
        <v>8.5</v>
      </c>
      <c r="FY86" s="4">
        <v>6.5</v>
      </c>
      <c r="FZ86" s="4">
        <v>5.5</v>
      </c>
      <c r="GA86" s="4">
        <v>4.5</v>
      </c>
      <c r="GB86" s="4">
        <v>3</v>
      </c>
      <c r="GC86" s="4">
        <v>6</v>
      </c>
      <c r="GD86" s="4">
        <v>8</v>
      </c>
      <c r="GE86" s="4">
        <v>4.5</v>
      </c>
      <c r="GF86" s="4">
        <v>7</v>
      </c>
      <c r="GG86" s="4">
        <v>5</v>
      </c>
      <c r="GH86" s="4">
        <v>8.5</v>
      </c>
      <c r="GI86" s="4">
        <v>5.5</v>
      </c>
      <c r="GJ86" s="4">
        <v>6.5</v>
      </c>
      <c r="GK86" s="4">
        <v>6</v>
      </c>
      <c r="GL86" s="4">
        <v>6.5</v>
      </c>
      <c r="GM86" s="4">
        <v>6.5</v>
      </c>
      <c r="GN86" s="4">
        <v>8.5</v>
      </c>
      <c r="GO86" s="4">
        <v>6</v>
      </c>
      <c r="GP86" s="4">
        <v>7.5</v>
      </c>
      <c r="GQ86" s="4">
        <v>5.5</v>
      </c>
      <c r="GR86" s="4">
        <v>8.5</v>
      </c>
      <c r="GS86" s="4">
        <v>8</v>
      </c>
      <c r="GT86" s="4">
        <v>7</v>
      </c>
      <c r="GU86" s="4">
        <v>6.5</v>
      </c>
      <c r="GV86" s="4">
        <v>7</v>
      </c>
      <c r="GW86" s="4">
        <v>7.5</v>
      </c>
      <c r="GX86" s="4">
        <v>8</v>
      </c>
      <c r="GY86" s="4">
        <v>7.5</v>
      </c>
      <c r="GZ86" s="4">
        <v>8.5</v>
      </c>
      <c r="HA86" s="4">
        <v>8</v>
      </c>
      <c r="HB86" s="4">
        <v>7.5</v>
      </c>
      <c r="HC86" s="4">
        <v>8.5</v>
      </c>
      <c r="HD86" s="4">
        <v>8</v>
      </c>
      <c r="HE86" s="4">
        <v>7.5</v>
      </c>
      <c r="HF86" s="4">
        <v>8</v>
      </c>
      <c r="HG86" s="4">
        <v>8.5</v>
      </c>
      <c r="HH86" s="4">
        <v>8</v>
      </c>
      <c r="HI86" s="4">
        <v>7.5</v>
      </c>
      <c r="HJ86" s="4">
        <v>7</v>
      </c>
      <c r="HK86" s="4">
        <v>7</v>
      </c>
      <c r="HL86" s="4">
        <v>8.5</v>
      </c>
      <c r="HM86" s="4">
        <v>6</v>
      </c>
      <c r="HN86" s="4">
        <v>8</v>
      </c>
      <c r="HO86" s="4">
        <v>8</v>
      </c>
      <c r="HP86" s="4">
        <v>8</v>
      </c>
      <c r="HQ86" s="4">
        <v>8.5</v>
      </c>
      <c r="HR86" s="4">
        <v>8</v>
      </c>
      <c r="HS86" s="4">
        <v>7.5</v>
      </c>
      <c r="HT86" s="4">
        <v>8.5</v>
      </c>
      <c r="HU86" s="4">
        <v>8</v>
      </c>
    </row>
    <row r="87" spans="1:229" s="17" customFormat="1" ht="12" hidden="1" outlineLevel="1">
      <c r="A87" s="11" t="s">
        <v>91</v>
      </c>
      <c r="B87" s="11"/>
      <c r="C87" s="11"/>
      <c r="D87" s="1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GL87" s="11"/>
      <c r="GM87" s="11"/>
      <c r="GN87" s="11"/>
      <c r="GO87" s="11"/>
      <c r="GP87" s="11">
        <v>6</v>
      </c>
      <c r="GQ87" s="11">
        <v>7.5</v>
      </c>
      <c r="GR87" s="11">
        <v>7</v>
      </c>
      <c r="GS87" s="11">
        <v>8</v>
      </c>
      <c r="GT87" s="11">
        <v>7</v>
      </c>
      <c r="GU87" s="11">
        <v>6.5</v>
      </c>
      <c r="GV87" s="11">
        <v>8</v>
      </c>
      <c r="GW87" s="11">
        <v>6.5</v>
      </c>
      <c r="GX87" s="11">
        <v>8</v>
      </c>
      <c r="GY87" s="11">
        <v>8</v>
      </c>
      <c r="GZ87" s="11">
        <v>9</v>
      </c>
      <c r="HA87" s="11">
        <v>7.5</v>
      </c>
      <c r="HB87" s="11">
        <v>8</v>
      </c>
      <c r="HC87" s="11">
        <v>7</v>
      </c>
      <c r="HD87" s="11">
        <v>8.5</v>
      </c>
      <c r="HE87" s="11">
        <v>7</v>
      </c>
      <c r="HF87" s="11">
        <v>7.5</v>
      </c>
      <c r="HG87" s="11">
        <v>8</v>
      </c>
      <c r="HH87" s="11">
        <v>7.5</v>
      </c>
      <c r="HI87" s="11">
        <v>8</v>
      </c>
      <c r="HJ87" s="11">
        <v>6.5</v>
      </c>
      <c r="HK87" s="11">
        <v>7.5</v>
      </c>
      <c r="HL87" s="11">
        <v>8.5</v>
      </c>
      <c r="HM87" s="11">
        <v>7.5</v>
      </c>
      <c r="HN87" s="11">
        <v>7.5</v>
      </c>
      <c r="HO87" s="11">
        <v>8.5</v>
      </c>
      <c r="HP87" s="11">
        <v>8</v>
      </c>
      <c r="HQ87" s="11">
        <v>7.5</v>
      </c>
      <c r="HR87" s="11">
        <v>7.5</v>
      </c>
      <c r="HS87" s="11">
        <v>7.5</v>
      </c>
      <c r="HT87" s="11">
        <v>8</v>
      </c>
      <c r="HU87" s="11"/>
    </row>
    <row r="88" spans="1:229" s="17" customFormat="1" ht="12.75" hidden="1" outlineLevel="1">
      <c r="A88" s="11" t="s">
        <v>92</v>
      </c>
      <c r="B88" s="11"/>
      <c r="C88" s="11"/>
      <c r="D88" s="11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GP88" s="11">
        <v>7.5</v>
      </c>
      <c r="GQ88" s="11">
        <v>9</v>
      </c>
      <c r="GR88" s="11">
        <v>6.5</v>
      </c>
      <c r="GS88" s="11">
        <v>8.5</v>
      </c>
      <c r="GT88" s="11">
        <v>7</v>
      </c>
      <c r="GU88" s="11">
        <v>6.5</v>
      </c>
      <c r="GV88" s="11">
        <v>8.5</v>
      </c>
      <c r="GW88" s="11">
        <v>5.5</v>
      </c>
      <c r="GX88" s="11">
        <v>8.5</v>
      </c>
      <c r="GY88" s="11">
        <v>7.5</v>
      </c>
      <c r="GZ88" s="11">
        <v>8.5</v>
      </c>
      <c r="HA88" s="11">
        <v>8</v>
      </c>
      <c r="HB88" s="11">
        <v>7</v>
      </c>
      <c r="HC88" s="11">
        <v>7.5</v>
      </c>
      <c r="HD88" s="11">
        <v>8</v>
      </c>
      <c r="HE88" s="11">
        <v>7.5</v>
      </c>
      <c r="HF88" s="11">
        <v>7</v>
      </c>
      <c r="HG88" s="11">
        <v>8</v>
      </c>
      <c r="HH88" s="11">
        <v>8.5</v>
      </c>
      <c r="HI88" s="11">
        <v>8</v>
      </c>
      <c r="HJ88" s="11">
        <v>6.5</v>
      </c>
      <c r="HK88" s="11">
        <v>8</v>
      </c>
      <c r="HL88" s="11">
        <v>8</v>
      </c>
      <c r="HM88" s="11">
        <v>7.5</v>
      </c>
      <c r="HN88" s="11">
        <v>7</v>
      </c>
      <c r="HO88" s="11">
        <v>8</v>
      </c>
      <c r="HP88" s="11">
        <v>8</v>
      </c>
      <c r="HQ88" s="11">
        <v>7.5</v>
      </c>
      <c r="HR88" s="11">
        <v>7.5</v>
      </c>
      <c r="HS88" s="11">
        <v>7.5</v>
      </c>
      <c r="HT88" s="11"/>
      <c r="HU88" s="4"/>
    </row>
    <row r="89" spans="1:228" s="4" customFormat="1" ht="12.75" collapsed="1">
      <c r="A89" s="6" t="s">
        <v>35</v>
      </c>
      <c r="B89" s="6"/>
      <c r="C89" s="6"/>
      <c r="D89" s="6"/>
      <c r="GH89" s="4">
        <v>4</v>
      </c>
      <c r="GI89" s="4">
        <v>5.5</v>
      </c>
      <c r="GJ89" s="4">
        <v>6</v>
      </c>
      <c r="GK89" s="4">
        <v>8</v>
      </c>
      <c r="GM89" s="4">
        <v>7.5</v>
      </c>
      <c r="GN89" s="4">
        <v>7</v>
      </c>
      <c r="GO89" s="4">
        <v>6</v>
      </c>
      <c r="GP89" s="4">
        <v>7</v>
      </c>
      <c r="GQ89" s="4">
        <v>8.5</v>
      </c>
      <c r="GR89" s="4">
        <v>6.5</v>
      </c>
      <c r="GS89" s="4">
        <v>8</v>
      </c>
      <c r="GT89" s="4">
        <v>7</v>
      </c>
      <c r="GU89" s="4">
        <v>6.5</v>
      </c>
      <c r="GV89" s="4">
        <v>8</v>
      </c>
      <c r="GW89" s="4">
        <v>6</v>
      </c>
      <c r="GX89" s="4">
        <v>8.5</v>
      </c>
      <c r="GY89" s="4">
        <v>7.5</v>
      </c>
      <c r="GZ89" s="4">
        <v>8.5</v>
      </c>
      <c r="HA89" s="4">
        <v>7.5</v>
      </c>
      <c r="HB89" s="4">
        <v>7.5</v>
      </c>
      <c r="HC89" s="4">
        <v>7</v>
      </c>
      <c r="HD89" s="4">
        <v>8</v>
      </c>
      <c r="HE89" s="4">
        <v>7</v>
      </c>
      <c r="HF89" s="4">
        <v>7</v>
      </c>
      <c r="HG89" s="4">
        <v>8</v>
      </c>
      <c r="HH89" s="4">
        <v>8</v>
      </c>
      <c r="HI89" s="4">
        <v>8</v>
      </c>
      <c r="HJ89" s="4">
        <v>6.5</v>
      </c>
      <c r="HK89" s="4">
        <v>7.5</v>
      </c>
      <c r="HL89" s="4">
        <v>8</v>
      </c>
      <c r="HM89" s="4">
        <v>7.5</v>
      </c>
      <c r="HN89" s="4">
        <v>7</v>
      </c>
      <c r="HO89" s="4">
        <v>8</v>
      </c>
      <c r="HP89" s="4">
        <v>8</v>
      </c>
      <c r="HQ89" s="4">
        <v>7.5</v>
      </c>
      <c r="HR89" s="4">
        <v>7.5</v>
      </c>
      <c r="HS89" s="4">
        <v>7.5</v>
      </c>
      <c r="HT89" s="4">
        <v>8</v>
      </c>
    </row>
    <row r="90" spans="1:227" s="4" customFormat="1" ht="12.75">
      <c r="A90" s="4" t="s">
        <v>31</v>
      </c>
      <c r="GF90" s="4">
        <v>7</v>
      </c>
      <c r="GH90" s="4">
        <v>7</v>
      </c>
      <c r="GI90" s="4">
        <v>6</v>
      </c>
      <c r="GJ90" s="4">
        <v>7</v>
      </c>
      <c r="GK90" s="4">
        <v>5</v>
      </c>
      <c r="GM90" s="4">
        <v>7</v>
      </c>
      <c r="GN90" s="4">
        <v>7</v>
      </c>
      <c r="GO90" s="4">
        <v>7</v>
      </c>
      <c r="GP90" s="4">
        <v>8</v>
      </c>
      <c r="GQ90" s="4">
        <v>7</v>
      </c>
      <c r="GR90" s="4">
        <v>5</v>
      </c>
      <c r="GS90" s="4">
        <v>7</v>
      </c>
      <c r="GT90" s="4">
        <v>6.5</v>
      </c>
      <c r="GU90" s="4">
        <v>6</v>
      </c>
      <c r="GV90" s="4">
        <v>6.5</v>
      </c>
      <c r="GW90" s="4">
        <v>7.5</v>
      </c>
      <c r="GX90" s="4">
        <v>5.5</v>
      </c>
      <c r="GY90" s="4">
        <v>7</v>
      </c>
      <c r="GZ90" s="4">
        <v>7.5</v>
      </c>
      <c r="HA90" s="4">
        <v>7</v>
      </c>
      <c r="HB90" s="4">
        <v>7</v>
      </c>
      <c r="HC90" s="4">
        <v>8.5</v>
      </c>
      <c r="HD90" s="4">
        <v>7.5</v>
      </c>
      <c r="HE90" s="4">
        <v>8.5</v>
      </c>
      <c r="HF90" s="4">
        <v>7.5</v>
      </c>
      <c r="HG90" s="4">
        <v>7.5</v>
      </c>
      <c r="HH90" s="4">
        <v>8.5</v>
      </c>
      <c r="HI90" s="4">
        <v>8.5</v>
      </c>
      <c r="HJ90" s="4">
        <v>7</v>
      </c>
      <c r="HK90" s="4">
        <v>8.5</v>
      </c>
      <c r="HL90" s="4">
        <v>7.5</v>
      </c>
      <c r="HM90" s="4">
        <v>8</v>
      </c>
      <c r="HN90" s="4">
        <v>8</v>
      </c>
      <c r="HO90" s="4">
        <v>8</v>
      </c>
      <c r="HP90" s="4">
        <v>8</v>
      </c>
      <c r="HQ90" s="4">
        <v>9</v>
      </c>
      <c r="HR90" s="4">
        <v>8</v>
      </c>
      <c r="HS90" s="4">
        <v>9</v>
      </c>
    </row>
    <row r="91" spans="1:228" s="4" customFormat="1" ht="12.75">
      <c r="A91" s="4" t="s">
        <v>36</v>
      </c>
      <c r="GR91" s="4">
        <v>8</v>
      </c>
      <c r="GS91" s="4">
        <v>6</v>
      </c>
      <c r="GT91" s="4">
        <v>6</v>
      </c>
      <c r="GU91" s="4">
        <v>8</v>
      </c>
      <c r="GV91" s="4">
        <v>8</v>
      </c>
      <c r="GW91" s="4">
        <v>8</v>
      </c>
      <c r="GX91" s="4">
        <v>8.5</v>
      </c>
      <c r="GY91" s="4">
        <v>8</v>
      </c>
      <c r="GZ91" s="4">
        <v>6</v>
      </c>
      <c r="HA91" s="4">
        <v>8.5</v>
      </c>
      <c r="HB91" s="4">
        <v>7.5</v>
      </c>
      <c r="HC91" s="4">
        <v>8.5</v>
      </c>
      <c r="HD91" s="4">
        <v>7</v>
      </c>
      <c r="HE91" s="4">
        <v>8</v>
      </c>
      <c r="HF91" s="4">
        <v>7.5</v>
      </c>
      <c r="HG91" s="4">
        <v>8.5</v>
      </c>
      <c r="HH91" s="4">
        <v>7.5</v>
      </c>
      <c r="HI91" s="4">
        <v>8</v>
      </c>
      <c r="HJ91" s="4">
        <v>7.5</v>
      </c>
      <c r="HK91" s="4">
        <v>7.5</v>
      </c>
      <c r="HL91" s="4">
        <v>8</v>
      </c>
      <c r="HM91" s="4">
        <v>8.5</v>
      </c>
      <c r="HN91" s="4">
        <v>7.5</v>
      </c>
      <c r="HO91" s="4">
        <v>8.5</v>
      </c>
      <c r="HP91" s="4">
        <v>8</v>
      </c>
      <c r="HQ91" s="4">
        <v>8.5</v>
      </c>
      <c r="HR91" s="4">
        <v>8</v>
      </c>
      <c r="HS91" s="4">
        <v>8</v>
      </c>
      <c r="HT91" s="4">
        <v>8.5</v>
      </c>
    </row>
    <row r="92" spans="1:228" s="4" customFormat="1" ht="12.75">
      <c r="A92" s="4" t="s">
        <v>37</v>
      </c>
      <c r="GR92" s="4">
        <v>8</v>
      </c>
      <c r="GS92" s="4">
        <v>6.5</v>
      </c>
      <c r="GT92" s="4">
        <v>7</v>
      </c>
      <c r="GU92" s="4">
        <v>8.5</v>
      </c>
      <c r="GV92" s="4">
        <v>8</v>
      </c>
      <c r="GW92" s="4">
        <v>8</v>
      </c>
      <c r="GX92" s="4">
        <v>8.5</v>
      </c>
      <c r="GY92" s="4">
        <v>8</v>
      </c>
      <c r="GZ92" s="4">
        <v>5</v>
      </c>
      <c r="HA92" s="4">
        <v>8</v>
      </c>
      <c r="HB92" s="4">
        <v>7</v>
      </c>
      <c r="HC92" s="4">
        <v>7.5</v>
      </c>
      <c r="HD92" s="4">
        <v>8.5</v>
      </c>
      <c r="HE92" s="4">
        <v>8</v>
      </c>
      <c r="HF92" s="4">
        <v>8.5</v>
      </c>
      <c r="HG92" s="4">
        <v>8</v>
      </c>
      <c r="HH92" s="4">
        <v>8</v>
      </c>
      <c r="HI92" s="4">
        <v>7.5</v>
      </c>
      <c r="HJ92" s="4">
        <v>7.5</v>
      </c>
      <c r="HK92" s="4">
        <v>7.5</v>
      </c>
      <c r="HL92" s="4">
        <v>8</v>
      </c>
      <c r="HM92" s="4">
        <v>8.5</v>
      </c>
      <c r="HN92" s="4">
        <v>7.5</v>
      </c>
      <c r="HO92" s="4">
        <v>8.5</v>
      </c>
      <c r="HP92" s="4">
        <v>8</v>
      </c>
      <c r="HQ92" s="4">
        <v>7.5</v>
      </c>
      <c r="HR92" s="4">
        <v>8</v>
      </c>
      <c r="HS92" s="4">
        <v>8</v>
      </c>
      <c r="HT92" s="4">
        <v>8.5</v>
      </c>
    </row>
    <row r="93" s="4" customFormat="1" ht="12.75"/>
    <row r="95" ht="12.75">
      <c r="A95" s="20" t="s">
        <v>57</v>
      </c>
    </row>
    <row r="96" ht="12.75">
      <c r="A96" s="21" t="s">
        <v>58</v>
      </c>
    </row>
    <row r="97" ht="12.75">
      <c r="A97" s="21" t="s">
        <v>61</v>
      </c>
    </row>
    <row r="98" ht="12.75">
      <c r="A98" s="21" t="s">
        <v>59</v>
      </c>
    </row>
    <row r="99" ht="12.75">
      <c r="A99" s="21" t="s">
        <v>60</v>
      </c>
    </row>
    <row r="100" ht="12.75">
      <c r="A100" s="21" t="s">
        <v>62</v>
      </c>
    </row>
    <row r="101" ht="12.75">
      <c r="A101" s="21" t="s">
        <v>63</v>
      </c>
    </row>
    <row r="102" ht="12.75">
      <c r="A102" s="21" t="s">
        <v>64</v>
      </c>
    </row>
    <row r="103" ht="12.75">
      <c r="A103" s="21" t="s">
        <v>65</v>
      </c>
    </row>
    <row r="104" ht="12.75">
      <c r="A104" s="21" t="s">
        <v>66</v>
      </c>
    </row>
    <row r="105" ht="12.75">
      <c r="A105" s="19" t="s">
        <v>93</v>
      </c>
    </row>
    <row r="106" ht="12.75">
      <c r="A106" s="19" t="s">
        <v>96</v>
      </c>
    </row>
    <row r="107" ht="12.75">
      <c r="A107" s="19" t="s">
        <v>97</v>
      </c>
    </row>
    <row r="108" ht="12.75">
      <c r="A108" s="19" t="s">
        <v>101</v>
      </c>
    </row>
    <row r="109" ht="12.75">
      <c r="A109" s="1" t="s">
        <v>67</v>
      </c>
    </row>
  </sheetData>
  <sheetProtection/>
  <autoFilter ref="A1:HU92"/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Hugues</dc:creator>
  <cp:keywords/>
  <dc:description/>
  <cp:lastModifiedBy>Hugues</cp:lastModifiedBy>
  <cp:lastPrinted>2019-05-21T10:22:31Z</cp:lastPrinted>
  <dcterms:created xsi:type="dcterms:W3CDTF">2007-09-25T10:00:28Z</dcterms:created>
  <dcterms:modified xsi:type="dcterms:W3CDTF">2020-09-15T08:43:35Z</dcterms:modified>
  <cp:category/>
  <cp:version/>
  <cp:contentType/>
  <cp:contentStatus/>
</cp:coreProperties>
</file>